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ionet1\purchasing$\RFP's and RFB's\2026 RFP's &amp; RFB's\"/>
    </mc:Choice>
  </mc:AlternateContent>
  <xr:revisionPtr revIDLastSave="0" documentId="13_ncr:1_{97156201-D537-4003-97D8-A02D39B77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-0036" sheetId="2" r:id="rId1"/>
  </sheets>
  <definedNames>
    <definedName name="_xlnm.Print_Area" localSheetId="0">'26-0036'!$A$1:$D$106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D51" i="2"/>
  <c r="D50" i="2"/>
  <c r="D49" i="2"/>
  <c r="D48" i="2"/>
  <c r="D47" i="2"/>
  <c r="D73" i="2"/>
  <c r="D19" i="2"/>
  <c r="D18" i="2"/>
  <c r="D17" i="2"/>
  <c r="D16" i="2"/>
  <c r="D15" i="2"/>
  <c r="D14" i="2"/>
  <c r="D38" i="2"/>
  <c r="D74" i="2"/>
  <c r="D72" i="2"/>
  <c r="D71" i="2"/>
  <c r="D70" i="2"/>
  <c r="D69" i="2"/>
  <c r="D63" i="2"/>
  <c r="D62" i="2"/>
  <c r="D61" i="2"/>
  <c r="D60" i="2"/>
  <c r="D59" i="2"/>
  <c r="D58" i="2"/>
  <c r="D41" i="2"/>
  <c r="D40" i="2"/>
  <c r="D39" i="2"/>
  <c r="D37" i="2"/>
  <c r="D36" i="2"/>
  <c r="D30" i="2"/>
  <c r="D29" i="2"/>
  <c r="D28" i="2"/>
  <c r="D27" i="2"/>
  <c r="D26" i="2"/>
  <c r="D25" i="2"/>
  <c r="D76" i="2" l="1"/>
  <c r="D21" i="2"/>
</calcChain>
</file>

<file path=xl/sharedStrings.xml><?xml version="1.0" encoding="utf-8"?>
<sst xmlns="http://schemas.openxmlformats.org/spreadsheetml/2006/main" count="104" uniqueCount="36">
  <si>
    <t>Item</t>
  </si>
  <si>
    <t>Quantity</t>
  </si>
  <si>
    <t>Unit Price</t>
  </si>
  <si>
    <t>Extended Price</t>
  </si>
  <si>
    <t>Grand Total</t>
  </si>
  <si>
    <t>Days for delivery</t>
  </si>
  <si>
    <t>No Bid</t>
  </si>
  <si>
    <t>Hall Signs, Inc.</t>
  </si>
  <si>
    <t>Wieland-Wrisco Industries, Inc.</t>
  </si>
  <si>
    <t>J &amp; A Traffic Products</t>
  </si>
  <si>
    <t>Lightle Enterprises of Ohio, LLC</t>
  </si>
  <si>
    <t>N/A</t>
  </si>
  <si>
    <t>30-45</t>
  </si>
  <si>
    <t>21-28</t>
  </si>
  <si>
    <t>Elite Textile Trading LLC</t>
  </si>
  <si>
    <t>65-75</t>
  </si>
  <si>
    <t>National Sign Company, LLC.                                               dba Barco Municipal Products</t>
  </si>
  <si>
    <t>Approx. 30 Days</t>
  </si>
  <si>
    <t>Welborn Sales Inc.</t>
  </si>
  <si>
    <t>1 Week</t>
  </si>
  <si>
    <t>Lincoln Alloy LLC dba Canuck Power Inc</t>
  </si>
  <si>
    <t>Included</t>
  </si>
  <si>
    <t>1.  TELESCOPING STEEL SIGN POSTS -- PUBLIC WORKS</t>
  </si>
  <si>
    <t xml:space="preserve">        RFB #26-0036   Contract</t>
  </si>
  <si>
    <t xml:space="preserve">        (Request sent to 27 vendors)</t>
  </si>
  <si>
    <r>
      <t xml:space="preserve">        </t>
    </r>
    <r>
      <rPr>
        <b/>
        <u/>
        <sz val="11"/>
        <color theme="1"/>
        <rFont val="Times New Roman"/>
        <family val="1"/>
      </rPr>
      <t>FUNDING -- PUBLIC WORKS</t>
    </r>
  </si>
  <si>
    <t>ITEMS REQUIRING BOCC APPROVAL</t>
  </si>
  <si>
    <t>(3 Items)</t>
  </si>
  <si>
    <t>1.  12 Gauge SQ Steel Post- 8’ x 1.75" x 1.75"</t>
  </si>
  <si>
    <t>2.  12 Gauge SQ Steel Post- 9' x 1.75" x 1.75"</t>
  </si>
  <si>
    <t>3.  12 Gauge SQ Steel Anchor- 3' x 2" x 2"</t>
  </si>
  <si>
    <t>4.  12 Gauge SQ Steel Anchor- 2.25" x 2.25" x 18"</t>
  </si>
  <si>
    <t>5.  TBB3A-Z Barricade Brackets (Boxes of 10 ea.)</t>
  </si>
  <si>
    <t>6.  Drive Rivets w/washers</t>
  </si>
  <si>
    <t>7.  Freight Cost</t>
  </si>
  <si>
    <t>BOCC APPROVAL MAY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</si>
</sst>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6" x14ac:knownFonts="1">
    <font>
      <sz val="11"/>
      <color theme="1"/>
      <name val="Times New Roman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2" fillId="0" borderId="0" xfId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38100</xdr:rowOff>
    </xdr:from>
    <xdr:to>
      <xdr:col>4</xdr:col>
      <xdr:colOff>0</xdr:colOff>
      <xdr:row>94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AD9D12-E653-6BB4-3A29-D137DA506C55}"/>
            </a:ext>
          </a:extLst>
        </xdr:cNvPr>
        <xdr:cNvSpPr txBox="1"/>
      </xdr:nvSpPr>
      <xdr:spPr>
        <a:xfrm>
          <a:off x="19050" y="19850100"/>
          <a:ext cx="8077200" cy="3238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 the recommendation of Lee Barrier, on behalf of Public Works, Corey Stokes moved to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accept the overall low bid meeting specifications from J &amp; A Traffic Products for an initial purchase of $34,396.25 and establish contract pricing at the rates listed above for one (1) year with two (2) one (1) year options to renew.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Brandi Baily seconded the motion. The motion passed unanimously.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3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telescoping sign posts are the standard posts that support traffic signs.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3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 &amp; A Traffic Products is a well-know vendor to Public Works and has provided these sign posts since 2017.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3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Lincoln Alloy LLC dba Canuck Power Inc. did not meet the specifications for the required yield strength.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3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zoomScaleNormal="100" workbookViewId="0">
      <selection activeCell="K17" sqref="K17"/>
    </sheetView>
  </sheetViews>
  <sheetFormatPr defaultRowHeight="15" x14ac:dyDescent="0.25"/>
  <cols>
    <col min="1" max="1" width="44.7109375" style="1" customWidth="1"/>
    <col min="2" max="2" width="15.28515625" style="4" customWidth="1"/>
    <col min="3" max="4" width="30.7109375" style="1" customWidth="1"/>
    <col min="5" max="16384" width="9.140625" style="1"/>
  </cols>
  <sheetData>
    <row r="1" spans="1:4" x14ac:dyDescent="0.25">
      <c r="A1" s="2" t="s">
        <v>35</v>
      </c>
      <c r="B1" s="2"/>
      <c r="C1" s="2"/>
      <c r="D1" s="2"/>
    </row>
    <row r="2" spans="1:4" x14ac:dyDescent="0.25">
      <c r="A2" s="18"/>
      <c r="B2" s="18"/>
      <c r="C2" s="18"/>
      <c r="D2" s="18"/>
    </row>
    <row r="3" spans="1:4" x14ac:dyDescent="0.25">
      <c r="A3" s="31" t="s">
        <v>26</v>
      </c>
      <c r="B3" s="29"/>
      <c r="C3" s="29"/>
      <c r="D3" s="29"/>
    </row>
    <row r="4" spans="1:4" x14ac:dyDescent="0.25">
      <c r="A4" s="32">
        <v>46149</v>
      </c>
      <c r="B4" s="29"/>
      <c r="C4" s="29"/>
      <c r="D4" s="29"/>
    </row>
    <row r="5" spans="1:4" x14ac:dyDescent="0.25">
      <c r="A5" s="31" t="s">
        <v>27</v>
      </c>
      <c r="B5" s="29"/>
      <c r="C5" s="29"/>
      <c r="D5" s="29"/>
    </row>
    <row r="7" spans="1:4" ht="20.25" x14ac:dyDescent="0.3">
      <c r="A7" s="30" t="s">
        <v>22</v>
      </c>
      <c r="B7" s="3"/>
    </row>
    <row r="8" spans="1:4" x14ac:dyDescent="0.25">
      <c r="A8" s="2" t="s">
        <v>25</v>
      </c>
      <c r="B8" s="3"/>
    </row>
    <row r="9" spans="1:4" x14ac:dyDescent="0.25">
      <c r="A9" s="1" t="s">
        <v>24</v>
      </c>
    </row>
    <row r="11" spans="1:4" x14ac:dyDescent="0.25">
      <c r="A11" s="5" t="s">
        <v>23</v>
      </c>
      <c r="B11" s="6"/>
      <c r="C11" s="24"/>
    </row>
    <row r="12" spans="1:4" s="8" customFormat="1" ht="20.100000000000001" customHeight="1" x14ac:dyDescent="0.25">
      <c r="A12" s="15" t="s">
        <v>14</v>
      </c>
      <c r="B12" s="24"/>
      <c r="C12" s="25"/>
      <c r="D12" s="25"/>
    </row>
    <row r="13" spans="1:4" s="8" customFormat="1" ht="20.100000000000001" customHeight="1" x14ac:dyDescent="0.25">
      <c r="A13" s="11" t="s">
        <v>0</v>
      </c>
      <c r="B13" s="7" t="s">
        <v>1</v>
      </c>
      <c r="C13" s="9" t="s">
        <v>2</v>
      </c>
      <c r="D13" s="9" t="s">
        <v>3</v>
      </c>
    </row>
    <row r="14" spans="1:4" s="8" customFormat="1" ht="20.100000000000001" customHeight="1" x14ac:dyDescent="0.25">
      <c r="A14" s="10" t="s">
        <v>28</v>
      </c>
      <c r="B14" s="11">
        <v>200</v>
      </c>
      <c r="C14" s="9">
        <v>22.86</v>
      </c>
      <c r="D14" s="9">
        <f>B14*C14</f>
        <v>4572</v>
      </c>
    </row>
    <row r="15" spans="1:4" s="8" customFormat="1" ht="20.100000000000001" customHeight="1" x14ac:dyDescent="0.25">
      <c r="A15" s="12" t="s">
        <v>29</v>
      </c>
      <c r="B15" s="11">
        <v>500</v>
      </c>
      <c r="C15" s="9">
        <v>25.72</v>
      </c>
      <c r="D15" s="9">
        <f t="shared" ref="D15:D19" si="0">B15*C15</f>
        <v>12860</v>
      </c>
    </row>
    <row r="16" spans="1:4" s="8" customFormat="1" ht="20.100000000000001" customHeight="1" x14ac:dyDescent="0.25">
      <c r="A16" s="12" t="s">
        <v>30</v>
      </c>
      <c r="B16" s="11">
        <v>500</v>
      </c>
      <c r="C16" s="9">
        <v>28.58</v>
      </c>
      <c r="D16" s="9">
        <f t="shared" si="0"/>
        <v>14290</v>
      </c>
    </row>
    <row r="17" spans="1:4" s="8" customFormat="1" ht="20.100000000000001" customHeight="1" x14ac:dyDescent="0.25">
      <c r="A17" s="12" t="s">
        <v>31</v>
      </c>
      <c r="B17" s="11">
        <v>625</v>
      </c>
      <c r="C17" s="9">
        <v>32.56</v>
      </c>
      <c r="D17" s="9">
        <f t="shared" si="0"/>
        <v>20350</v>
      </c>
    </row>
    <row r="18" spans="1:4" s="8" customFormat="1" ht="20.100000000000001" customHeight="1" x14ac:dyDescent="0.25">
      <c r="A18" s="12" t="s">
        <v>32</v>
      </c>
      <c r="B18" s="11">
        <v>20</v>
      </c>
      <c r="C18" s="9">
        <v>36</v>
      </c>
      <c r="D18" s="9">
        <f t="shared" si="0"/>
        <v>720</v>
      </c>
    </row>
    <row r="19" spans="1:4" s="8" customFormat="1" ht="20.100000000000001" customHeight="1" x14ac:dyDescent="0.25">
      <c r="A19" s="12" t="s">
        <v>33</v>
      </c>
      <c r="B19" s="13">
        <v>4000</v>
      </c>
      <c r="C19" s="9">
        <v>0.61</v>
      </c>
      <c r="D19" s="9">
        <f t="shared" si="0"/>
        <v>2440</v>
      </c>
    </row>
    <row r="20" spans="1:4" s="8" customFormat="1" ht="20.100000000000001" customHeight="1" x14ac:dyDescent="0.25">
      <c r="A20" s="12" t="s">
        <v>34</v>
      </c>
      <c r="B20" s="11"/>
      <c r="C20" s="9">
        <v>0</v>
      </c>
      <c r="D20" s="9">
        <v>0</v>
      </c>
    </row>
    <row r="21" spans="1:4" s="8" customFormat="1" ht="20.100000000000001" customHeight="1" x14ac:dyDescent="0.25">
      <c r="A21" s="14" t="s">
        <v>4</v>
      </c>
      <c r="B21" s="11"/>
      <c r="C21" s="9"/>
      <c r="D21" s="9">
        <f>SUM(D14:D20)</f>
        <v>55232</v>
      </c>
    </row>
    <row r="22" spans="1:4" s="8" customFormat="1" ht="20.100000000000001" customHeight="1" x14ac:dyDescent="0.25">
      <c r="A22" s="20" t="s">
        <v>5</v>
      </c>
      <c r="B22" s="20"/>
      <c r="C22" s="21"/>
      <c r="D22" s="21" t="s">
        <v>15</v>
      </c>
    </row>
    <row r="23" spans="1:4" x14ac:dyDescent="0.25">
      <c r="A23" s="26" t="s">
        <v>9</v>
      </c>
      <c r="B23" s="6"/>
      <c r="C23" s="24"/>
    </row>
    <row r="24" spans="1:4" s="8" customFormat="1" ht="20.100000000000001" customHeight="1" x14ac:dyDescent="0.25">
      <c r="A24" s="11" t="s">
        <v>0</v>
      </c>
      <c r="B24" s="33" t="s">
        <v>1</v>
      </c>
      <c r="C24" s="27" t="s">
        <v>2</v>
      </c>
      <c r="D24" s="27" t="s">
        <v>3</v>
      </c>
    </row>
    <row r="25" spans="1:4" s="8" customFormat="1" ht="20.100000000000001" customHeight="1" x14ac:dyDescent="0.25">
      <c r="A25" s="10" t="s">
        <v>28</v>
      </c>
      <c r="B25" s="34">
        <v>200</v>
      </c>
      <c r="C25" s="27">
        <v>26.4</v>
      </c>
      <c r="D25" s="27">
        <f>B25*C25</f>
        <v>5280</v>
      </c>
    </row>
    <row r="26" spans="1:4" s="8" customFormat="1" ht="20.100000000000001" customHeight="1" x14ac:dyDescent="0.25">
      <c r="A26" s="12" t="s">
        <v>29</v>
      </c>
      <c r="B26" s="34">
        <v>500</v>
      </c>
      <c r="C26" s="27">
        <v>27.5</v>
      </c>
      <c r="D26" s="27">
        <f t="shared" ref="D26:D30" si="1">B26*C26</f>
        <v>13750</v>
      </c>
    </row>
    <row r="27" spans="1:4" s="8" customFormat="1" ht="20.100000000000001" customHeight="1" x14ac:dyDescent="0.25">
      <c r="A27" s="12" t="s">
        <v>30</v>
      </c>
      <c r="B27" s="34">
        <v>500</v>
      </c>
      <c r="C27" s="27">
        <v>12.45</v>
      </c>
      <c r="D27" s="27">
        <f t="shared" si="1"/>
        <v>6225</v>
      </c>
    </row>
    <row r="28" spans="1:4" s="8" customFormat="1" ht="20.100000000000001" customHeight="1" x14ac:dyDescent="0.25">
      <c r="A28" s="12" t="s">
        <v>31</v>
      </c>
      <c r="B28" s="34">
        <v>625</v>
      </c>
      <c r="C28" s="27">
        <v>7.65</v>
      </c>
      <c r="D28" s="27">
        <f t="shared" si="1"/>
        <v>4781.25</v>
      </c>
    </row>
    <row r="29" spans="1:4" s="8" customFormat="1" ht="20.100000000000001" customHeight="1" x14ac:dyDescent="0.25">
      <c r="A29" s="12" t="s">
        <v>32</v>
      </c>
      <c r="B29" s="34">
        <v>20</v>
      </c>
      <c r="C29" s="27">
        <v>74</v>
      </c>
      <c r="D29" s="27">
        <f t="shared" si="1"/>
        <v>1480</v>
      </c>
    </row>
    <row r="30" spans="1:4" s="8" customFormat="1" ht="20.100000000000001" customHeight="1" x14ac:dyDescent="0.25">
      <c r="A30" s="12" t="s">
        <v>33</v>
      </c>
      <c r="B30" s="35">
        <v>4000</v>
      </c>
      <c r="C30" s="27">
        <v>0.72</v>
      </c>
      <c r="D30" s="27">
        <f t="shared" si="1"/>
        <v>2880</v>
      </c>
    </row>
    <row r="31" spans="1:4" s="8" customFormat="1" ht="20.100000000000001" customHeight="1" x14ac:dyDescent="0.25">
      <c r="A31" s="12" t="s">
        <v>34</v>
      </c>
      <c r="B31" s="34"/>
      <c r="C31" s="36" t="s">
        <v>11</v>
      </c>
      <c r="D31" s="27" t="s">
        <v>11</v>
      </c>
    </row>
    <row r="32" spans="1:4" s="8" customFormat="1" ht="20.100000000000001" customHeight="1" x14ac:dyDescent="0.25">
      <c r="A32" s="14" t="s">
        <v>4</v>
      </c>
      <c r="B32" s="34"/>
      <c r="C32" s="36"/>
      <c r="D32" s="27">
        <v>34396.25</v>
      </c>
    </row>
    <row r="33" spans="1:4" s="8" customFormat="1" ht="20.100000000000001" customHeight="1" x14ac:dyDescent="0.25">
      <c r="A33" s="20" t="s">
        <v>5</v>
      </c>
      <c r="B33" s="37"/>
      <c r="C33" s="28"/>
      <c r="D33" s="28" t="s">
        <v>13</v>
      </c>
    </row>
    <row r="34" spans="1:4" s="8" customFormat="1" ht="20.100000000000001" customHeight="1" x14ac:dyDescent="0.25">
      <c r="A34" s="15" t="s">
        <v>10</v>
      </c>
      <c r="B34" s="24"/>
      <c r="C34" s="25"/>
      <c r="D34" s="25"/>
    </row>
    <row r="35" spans="1:4" s="8" customFormat="1" ht="20.100000000000001" customHeight="1" x14ac:dyDescent="0.25">
      <c r="A35" s="11" t="s">
        <v>0</v>
      </c>
      <c r="B35" s="7" t="s">
        <v>1</v>
      </c>
      <c r="C35" s="9" t="s">
        <v>2</v>
      </c>
      <c r="D35" s="9" t="s">
        <v>3</v>
      </c>
    </row>
    <row r="36" spans="1:4" s="8" customFormat="1" ht="20.100000000000001" customHeight="1" x14ac:dyDescent="0.25">
      <c r="A36" s="10" t="s">
        <v>28</v>
      </c>
      <c r="B36" s="11">
        <v>200</v>
      </c>
      <c r="C36" s="9">
        <v>38</v>
      </c>
      <c r="D36" s="9">
        <f>B36*C36</f>
        <v>7600</v>
      </c>
    </row>
    <row r="37" spans="1:4" s="8" customFormat="1" ht="20.100000000000001" customHeight="1" x14ac:dyDescent="0.25">
      <c r="A37" s="12" t="s">
        <v>29</v>
      </c>
      <c r="B37" s="11">
        <v>500</v>
      </c>
      <c r="C37" s="9">
        <v>42.75</v>
      </c>
      <c r="D37" s="9">
        <f t="shared" ref="D37:D41" si="2">B37*C37</f>
        <v>21375</v>
      </c>
    </row>
    <row r="38" spans="1:4" s="8" customFormat="1" ht="20.100000000000001" customHeight="1" x14ac:dyDescent="0.25">
      <c r="A38" s="12" t="s">
        <v>30</v>
      </c>
      <c r="B38" s="11">
        <v>500</v>
      </c>
      <c r="C38" s="9">
        <v>16.5</v>
      </c>
      <c r="D38" s="9">
        <f>B38*C38</f>
        <v>8250</v>
      </c>
    </row>
    <row r="39" spans="1:4" s="8" customFormat="1" ht="20.100000000000001" customHeight="1" x14ac:dyDescent="0.25">
      <c r="A39" s="12" t="s">
        <v>31</v>
      </c>
      <c r="B39" s="11">
        <v>625</v>
      </c>
      <c r="C39" s="9">
        <v>9.9</v>
      </c>
      <c r="D39" s="9">
        <f t="shared" si="2"/>
        <v>6187.5</v>
      </c>
    </row>
    <row r="40" spans="1:4" s="8" customFormat="1" ht="20.100000000000001" customHeight="1" x14ac:dyDescent="0.25">
      <c r="A40" s="12" t="s">
        <v>32</v>
      </c>
      <c r="B40" s="11">
        <v>20</v>
      </c>
      <c r="C40" s="9">
        <v>117.33</v>
      </c>
      <c r="D40" s="9">
        <f t="shared" si="2"/>
        <v>2346.6</v>
      </c>
    </row>
    <row r="41" spans="1:4" s="8" customFormat="1" ht="20.100000000000001" customHeight="1" x14ac:dyDescent="0.25">
      <c r="A41" s="12" t="s">
        <v>33</v>
      </c>
      <c r="B41" s="13">
        <v>4000</v>
      </c>
      <c r="C41" s="9">
        <v>0.94</v>
      </c>
      <c r="D41" s="9">
        <f t="shared" si="2"/>
        <v>3760</v>
      </c>
    </row>
    <row r="42" spans="1:4" s="8" customFormat="1" ht="20.100000000000001" customHeight="1" x14ac:dyDescent="0.25">
      <c r="A42" s="12" t="s">
        <v>34</v>
      </c>
      <c r="B42" s="11"/>
      <c r="C42" s="17"/>
      <c r="D42" s="9">
        <v>1950</v>
      </c>
    </row>
    <row r="43" spans="1:4" s="8" customFormat="1" ht="20.100000000000001" customHeight="1" x14ac:dyDescent="0.25">
      <c r="A43" s="14" t="s">
        <v>4</v>
      </c>
      <c r="B43" s="11"/>
      <c r="C43" s="9"/>
      <c r="D43" s="9">
        <v>51469.1</v>
      </c>
    </row>
    <row r="44" spans="1:4" s="8" customFormat="1" ht="20.100000000000001" customHeight="1" x14ac:dyDescent="0.25">
      <c r="A44" s="20" t="s">
        <v>5</v>
      </c>
      <c r="B44" s="20"/>
      <c r="C44" s="21"/>
      <c r="D44" s="21" t="s">
        <v>12</v>
      </c>
    </row>
    <row r="45" spans="1:4" s="8" customFormat="1" x14ac:dyDescent="0.25">
      <c r="A45" s="15" t="s">
        <v>20</v>
      </c>
      <c r="B45" s="24"/>
      <c r="C45" s="25"/>
      <c r="D45" s="25"/>
    </row>
    <row r="46" spans="1:4" s="8" customFormat="1" ht="20.100000000000001" customHeight="1" x14ac:dyDescent="0.25">
      <c r="A46" s="11" t="s">
        <v>0</v>
      </c>
      <c r="B46" s="7" t="s">
        <v>1</v>
      </c>
      <c r="C46" s="9" t="s">
        <v>2</v>
      </c>
      <c r="D46" s="9" t="s">
        <v>3</v>
      </c>
    </row>
    <row r="47" spans="1:4" s="8" customFormat="1" ht="20.100000000000001" customHeight="1" x14ac:dyDescent="0.25">
      <c r="A47" s="10" t="s">
        <v>28</v>
      </c>
      <c r="B47" s="11">
        <v>200</v>
      </c>
      <c r="C47" s="9">
        <v>25</v>
      </c>
      <c r="D47" s="9">
        <f>B47*C47</f>
        <v>5000</v>
      </c>
    </row>
    <row r="48" spans="1:4" s="8" customFormat="1" ht="20.100000000000001" customHeight="1" x14ac:dyDescent="0.25">
      <c r="A48" s="12" t="s">
        <v>29</v>
      </c>
      <c r="B48" s="11">
        <v>500</v>
      </c>
      <c r="C48" s="9">
        <v>26</v>
      </c>
      <c r="D48" s="9">
        <f t="shared" ref="D48:D52" si="3">B48*C48</f>
        <v>13000</v>
      </c>
    </row>
    <row r="49" spans="1:4" s="8" customFormat="1" ht="20.100000000000001" customHeight="1" x14ac:dyDescent="0.25">
      <c r="A49" s="12" t="s">
        <v>30</v>
      </c>
      <c r="B49" s="11">
        <v>500</v>
      </c>
      <c r="C49" s="9">
        <v>10</v>
      </c>
      <c r="D49" s="9">
        <f t="shared" si="3"/>
        <v>5000</v>
      </c>
    </row>
    <row r="50" spans="1:4" s="8" customFormat="1" ht="20.100000000000001" customHeight="1" x14ac:dyDescent="0.25">
      <c r="A50" s="12" t="s">
        <v>31</v>
      </c>
      <c r="B50" s="11">
        <v>625</v>
      </c>
      <c r="C50" s="9">
        <v>8</v>
      </c>
      <c r="D50" s="9">
        <f t="shared" si="3"/>
        <v>5000</v>
      </c>
    </row>
    <row r="51" spans="1:4" s="8" customFormat="1" ht="20.100000000000001" customHeight="1" x14ac:dyDescent="0.25">
      <c r="A51" s="12" t="s">
        <v>32</v>
      </c>
      <c r="B51" s="11">
        <v>20</v>
      </c>
      <c r="C51" s="9">
        <v>50</v>
      </c>
      <c r="D51" s="9">
        <f t="shared" si="3"/>
        <v>1000</v>
      </c>
    </row>
    <row r="52" spans="1:4" s="8" customFormat="1" ht="20.100000000000001" customHeight="1" x14ac:dyDescent="0.25">
      <c r="A52" s="12" t="s">
        <v>33</v>
      </c>
      <c r="B52" s="13">
        <v>4000</v>
      </c>
      <c r="C52" s="9">
        <v>0.4</v>
      </c>
      <c r="D52" s="9">
        <f t="shared" si="3"/>
        <v>1600</v>
      </c>
    </row>
    <row r="53" spans="1:4" s="8" customFormat="1" ht="20.100000000000001" customHeight="1" x14ac:dyDescent="0.25">
      <c r="A53" s="12" t="s">
        <v>34</v>
      </c>
      <c r="B53" s="11"/>
      <c r="C53" s="9"/>
      <c r="D53" s="9" t="s">
        <v>21</v>
      </c>
    </row>
    <row r="54" spans="1:4" s="8" customFormat="1" ht="20.100000000000001" customHeight="1" x14ac:dyDescent="0.25">
      <c r="A54" s="14" t="s">
        <v>4</v>
      </c>
      <c r="B54" s="11"/>
      <c r="C54" s="9"/>
      <c r="D54" s="9">
        <v>30600</v>
      </c>
    </row>
    <row r="55" spans="1:4" s="8" customFormat="1" ht="20.100000000000001" customHeight="1" x14ac:dyDescent="0.25">
      <c r="A55" s="20" t="s">
        <v>5</v>
      </c>
      <c r="B55" s="20"/>
      <c r="C55" s="21"/>
      <c r="D55" s="21">
        <v>60</v>
      </c>
    </row>
    <row r="56" spans="1:4" s="8" customFormat="1" ht="30" x14ac:dyDescent="0.25">
      <c r="A56" s="15" t="s">
        <v>16</v>
      </c>
      <c r="B56" s="24"/>
      <c r="C56" s="25"/>
      <c r="D56" s="25"/>
    </row>
    <row r="57" spans="1:4" s="8" customFormat="1" ht="20.100000000000001" customHeight="1" x14ac:dyDescent="0.25">
      <c r="A57" s="11" t="s">
        <v>0</v>
      </c>
      <c r="B57" s="7" t="s">
        <v>1</v>
      </c>
      <c r="C57" s="9" t="s">
        <v>2</v>
      </c>
      <c r="D57" s="9" t="s">
        <v>3</v>
      </c>
    </row>
    <row r="58" spans="1:4" s="8" customFormat="1" ht="20.100000000000001" customHeight="1" x14ac:dyDescent="0.25">
      <c r="A58" s="10" t="s">
        <v>28</v>
      </c>
      <c r="B58" s="11">
        <v>200</v>
      </c>
      <c r="C58" s="9">
        <v>31.12</v>
      </c>
      <c r="D58" s="9">
        <f>B58*C58</f>
        <v>6224</v>
      </c>
    </row>
    <row r="59" spans="1:4" s="8" customFormat="1" ht="20.100000000000001" customHeight="1" x14ac:dyDescent="0.25">
      <c r="A59" s="12" t="s">
        <v>29</v>
      </c>
      <c r="B59" s="11">
        <v>500</v>
      </c>
      <c r="C59" s="9">
        <v>32.229999999999997</v>
      </c>
      <c r="D59" s="9">
        <f t="shared" ref="D59:D63" si="4">B59*C59</f>
        <v>16114.999999999998</v>
      </c>
    </row>
    <row r="60" spans="1:4" s="8" customFormat="1" ht="20.100000000000001" customHeight="1" x14ac:dyDescent="0.25">
      <c r="A60" s="12" t="s">
        <v>30</v>
      </c>
      <c r="B60" s="11">
        <v>500</v>
      </c>
      <c r="C60" s="9">
        <v>15</v>
      </c>
      <c r="D60" s="9">
        <f t="shared" si="4"/>
        <v>7500</v>
      </c>
    </row>
    <row r="61" spans="1:4" s="8" customFormat="1" ht="20.100000000000001" customHeight="1" x14ac:dyDescent="0.25">
      <c r="A61" s="12" t="s">
        <v>31</v>
      </c>
      <c r="B61" s="11">
        <v>625</v>
      </c>
      <c r="C61" s="9">
        <v>8.84</v>
      </c>
      <c r="D61" s="9">
        <f t="shared" si="4"/>
        <v>5525</v>
      </c>
    </row>
    <row r="62" spans="1:4" s="8" customFormat="1" ht="20.100000000000001" customHeight="1" x14ac:dyDescent="0.25">
      <c r="A62" s="12" t="s">
        <v>32</v>
      </c>
      <c r="B62" s="11">
        <v>20</v>
      </c>
      <c r="C62" s="9">
        <v>82.23</v>
      </c>
      <c r="D62" s="9">
        <f t="shared" si="4"/>
        <v>1644.6000000000001</v>
      </c>
    </row>
    <row r="63" spans="1:4" s="8" customFormat="1" ht="20.100000000000001" customHeight="1" x14ac:dyDescent="0.25">
      <c r="A63" s="12" t="s">
        <v>33</v>
      </c>
      <c r="B63" s="13">
        <v>4000</v>
      </c>
      <c r="C63" s="9">
        <v>0.84</v>
      </c>
      <c r="D63" s="9">
        <f t="shared" si="4"/>
        <v>3360</v>
      </c>
    </row>
    <row r="64" spans="1:4" s="8" customFormat="1" ht="20.100000000000001" customHeight="1" x14ac:dyDescent="0.25">
      <c r="A64" s="12" t="s">
        <v>34</v>
      </c>
      <c r="B64" s="11"/>
      <c r="C64" s="9" t="s">
        <v>11</v>
      </c>
      <c r="D64" s="9" t="s">
        <v>11</v>
      </c>
    </row>
    <row r="65" spans="1:4" s="8" customFormat="1" ht="20.100000000000001" customHeight="1" x14ac:dyDescent="0.25">
      <c r="A65" s="14" t="s">
        <v>4</v>
      </c>
      <c r="B65" s="11"/>
      <c r="C65" s="9"/>
      <c r="D65" s="9">
        <v>40368.6</v>
      </c>
    </row>
    <row r="66" spans="1:4" s="8" customFormat="1" ht="20.100000000000001" customHeight="1" x14ac:dyDescent="0.25">
      <c r="A66" s="20" t="s">
        <v>5</v>
      </c>
      <c r="B66" s="20"/>
      <c r="C66" s="21"/>
      <c r="D66" s="21" t="s">
        <v>17</v>
      </c>
    </row>
    <row r="67" spans="1:4" s="8" customFormat="1" ht="20.100000000000001" customHeight="1" x14ac:dyDescent="0.25">
      <c r="A67" s="15" t="s">
        <v>18</v>
      </c>
      <c r="C67" s="24"/>
      <c r="D67" s="24"/>
    </row>
    <row r="68" spans="1:4" s="8" customFormat="1" ht="20.100000000000001" customHeight="1" x14ac:dyDescent="0.25">
      <c r="A68" s="11" t="s">
        <v>0</v>
      </c>
      <c r="B68" s="7" t="s">
        <v>1</v>
      </c>
      <c r="C68" s="9" t="s">
        <v>2</v>
      </c>
      <c r="D68" s="9" t="s">
        <v>3</v>
      </c>
    </row>
    <row r="69" spans="1:4" s="8" customFormat="1" ht="20.100000000000001" customHeight="1" x14ac:dyDescent="0.25">
      <c r="A69" s="10" t="s">
        <v>28</v>
      </c>
      <c r="B69" s="11">
        <v>200</v>
      </c>
      <c r="C69" s="9">
        <v>31.31</v>
      </c>
      <c r="D69" s="9">
        <f>B69*C69</f>
        <v>6262</v>
      </c>
    </row>
    <row r="70" spans="1:4" s="8" customFormat="1" ht="20.100000000000001" customHeight="1" x14ac:dyDescent="0.25">
      <c r="A70" s="12" t="s">
        <v>29</v>
      </c>
      <c r="B70" s="11">
        <v>500</v>
      </c>
      <c r="C70" s="9">
        <v>35.22</v>
      </c>
      <c r="D70" s="9">
        <f t="shared" ref="D70:D74" si="5">B70*C70</f>
        <v>17610</v>
      </c>
    </row>
    <row r="71" spans="1:4" s="8" customFormat="1" ht="20.100000000000001" customHeight="1" x14ac:dyDescent="0.25">
      <c r="A71" s="12" t="s">
        <v>30</v>
      </c>
      <c r="B71" s="11">
        <v>500</v>
      </c>
      <c r="C71" s="9">
        <v>14.7</v>
      </c>
      <c r="D71" s="9">
        <f t="shared" si="5"/>
        <v>7350</v>
      </c>
    </row>
    <row r="72" spans="1:4" s="8" customFormat="1" ht="20.100000000000001" customHeight="1" x14ac:dyDescent="0.25">
      <c r="A72" s="12" t="s">
        <v>31</v>
      </c>
      <c r="B72" s="11">
        <v>625</v>
      </c>
      <c r="C72" s="9">
        <v>8.83</v>
      </c>
      <c r="D72" s="9">
        <f t="shared" si="5"/>
        <v>5518.75</v>
      </c>
    </row>
    <row r="73" spans="1:4" s="8" customFormat="1" ht="20.100000000000001" customHeight="1" x14ac:dyDescent="0.25">
      <c r="A73" s="12" t="s">
        <v>32</v>
      </c>
      <c r="B73" s="11">
        <v>20</v>
      </c>
      <c r="C73" s="9">
        <v>15.94</v>
      </c>
      <c r="D73" s="9">
        <f>B73*C73</f>
        <v>318.8</v>
      </c>
    </row>
    <row r="74" spans="1:4" s="8" customFormat="1" ht="20.100000000000001" customHeight="1" x14ac:dyDescent="0.25">
      <c r="A74" s="12" t="s">
        <v>33</v>
      </c>
      <c r="B74" s="13">
        <v>4000</v>
      </c>
      <c r="C74" s="9">
        <v>1.0900000000000001</v>
      </c>
      <c r="D74" s="9">
        <f t="shared" si="5"/>
        <v>4360</v>
      </c>
    </row>
    <row r="75" spans="1:4" s="8" customFormat="1" ht="20.100000000000001" customHeight="1" x14ac:dyDescent="0.25">
      <c r="A75" s="12" t="s">
        <v>34</v>
      </c>
      <c r="B75" s="11"/>
      <c r="C75" s="9">
        <v>0</v>
      </c>
      <c r="D75" s="9">
        <v>0</v>
      </c>
    </row>
    <row r="76" spans="1:4" s="8" customFormat="1" ht="20.100000000000001" customHeight="1" x14ac:dyDescent="0.25">
      <c r="A76" s="14" t="s">
        <v>4</v>
      </c>
      <c r="B76" s="11"/>
      <c r="C76" s="22"/>
      <c r="D76" s="9">
        <f>SUM(D69:D75)</f>
        <v>41419.550000000003</v>
      </c>
    </row>
    <row r="77" spans="1:4" s="8" customFormat="1" ht="20.100000000000001" customHeight="1" x14ac:dyDescent="0.25">
      <c r="A77" s="20" t="s">
        <v>5</v>
      </c>
      <c r="B77" s="20"/>
      <c r="C77" s="23"/>
      <c r="D77" s="21" t="s">
        <v>19</v>
      </c>
    </row>
    <row r="78" spans="1:4" s="8" customFormat="1" ht="20.100000000000001" customHeight="1" x14ac:dyDescent="0.25">
      <c r="A78" s="7" t="s">
        <v>6</v>
      </c>
      <c r="B78" s="19"/>
      <c r="C78" s="15" t="s">
        <v>7</v>
      </c>
      <c r="D78" s="15" t="s">
        <v>8</v>
      </c>
    </row>
    <row r="79" spans="1:4" x14ac:dyDescent="0.25">
      <c r="A79" s="16"/>
      <c r="B79" s="16"/>
      <c r="C79" s="16"/>
      <c r="D79" s="16"/>
    </row>
    <row r="80" spans="1:4" x14ac:dyDescent="0.25">
      <c r="A80" s="16"/>
      <c r="B80" s="16"/>
      <c r="C80" s="16"/>
      <c r="D80" s="16"/>
    </row>
    <row r="81" spans="1:4" x14ac:dyDescent="0.25">
      <c r="A81" s="16"/>
      <c r="B81" s="16"/>
      <c r="C81" s="16"/>
      <c r="D81" s="16"/>
    </row>
  </sheetData>
  <printOptions horizontalCentered="1"/>
  <pageMargins left="0.5" right="0.25" top="1" bottom="0.25" header="0.5" footer="0.3"/>
  <pageSetup scale="80" orientation="portrait" r:id="rId1"/>
  <rowBreaks count="2" manualBreakCount="2">
    <brk id="44" max="3" man="1"/>
    <brk id="7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26-0036</vt:lpstr>
      <vt:lpstr>'26-0036'!Print_Area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Snavely, Kelly</dc:creator>
  <cp:lastModifiedBy>Hoppman, Christine M.</cp:lastModifiedBy>
  <cp:lastPrinted>2026-05-13T14:59:34Z</cp:lastPrinted>
  <dcterms:created xsi:type="dcterms:W3CDTF">2026-04-02T18:01:26Z</dcterms:created>
  <dcterms:modified xsi:type="dcterms:W3CDTF">2026-05-13T15:02:04Z</dcterms:modified>
</cp:coreProperties>
</file>