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Office\WINSHARE\BMIN\BMIN 2026\"/>
    </mc:Choice>
  </mc:AlternateContent>
  <xr:revisionPtr revIDLastSave="0" documentId="8_{3415F739-0C0E-4C72-B17B-492BF0670157}" xr6:coauthVersionLast="47" xr6:coauthVersionMax="47" xr10:uidLastSave="{00000000-0000-0000-0000-000000000000}"/>
  <bookViews>
    <workbookView xWindow="5400" yWindow="2805" windowWidth="21585" windowHeight="11370" xr2:uid="{00000000-000D-0000-FFFF-FFFF00000000}"/>
  </bookViews>
  <sheets>
    <sheet name="26-0095" sheetId="9" r:id="rId1"/>
    <sheet name="26-0097" sheetId="6" r:id="rId2"/>
    <sheet name="Truck Pictures" sheetId="8" r:id="rId3"/>
    <sheet name="26-2099" sheetId="7" r:id="rId4"/>
  </sheets>
  <definedNames>
    <definedName name="_xlnm.Print_Area" localSheetId="0">'26-0095'!$A$1:$D$30</definedName>
    <definedName name="_xlnm.Print_Area" localSheetId="1">'26-0097'!$A$1:$D$95</definedName>
    <definedName name="_xlnm.Print_Area" localSheetId="3">'26-2099'!$A$1:$B$45</definedName>
    <definedName name="_xlnm.Print_Area" localSheetId="2">'Truck Pictures'!$A$1:$O$37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6" i="6" l="1"/>
  <c r="D19" i="6"/>
  <c r="D33" i="6"/>
  <c r="D40" i="6"/>
  <c r="D47" i="6"/>
  <c r="D54" i="6"/>
</calcChain>
</file>

<file path=xl/sharedStrings.xml><?xml version="1.0" encoding="utf-8"?>
<sst xmlns="http://schemas.openxmlformats.org/spreadsheetml/2006/main" count="152" uniqueCount="79">
  <si>
    <t>Qty.</t>
  </si>
  <si>
    <t>Extended Price</t>
  </si>
  <si>
    <t>No Bid</t>
  </si>
  <si>
    <t>Acknowledged Addendum</t>
  </si>
  <si>
    <t>Description</t>
  </si>
  <si>
    <t>Price</t>
  </si>
  <si>
    <t>Make / Model / Year:</t>
  </si>
  <si>
    <t xml:space="preserve">Order Cut Off Date: </t>
  </si>
  <si>
    <t xml:space="preserve">Delivery Date: </t>
  </si>
  <si>
    <t>Two (2) One (1) Ton Standard Cab with Service Body Trucks</t>
  </si>
  <si>
    <t>Davis-Moore Automotive</t>
  </si>
  <si>
    <t>2027 Ram 3500 Reg Cab 4x4 Service Body</t>
  </si>
  <si>
    <t>N/A</t>
  </si>
  <si>
    <t>3 to 4 Months After Award</t>
  </si>
  <si>
    <t>Yes</t>
  </si>
  <si>
    <t xml:space="preserve">2027 Ford F350 </t>
  </si>
  <si>
    <t>TBD</t>
  </si>
  <si>
    <t>120-160 Days</t>
  </si>
  <si>
    <t>One Nation Distribution, LLC</t>
  </si>
  <si>
    <t>12/26/26 or Earlier</t>
  </si>
  <si>
    <t>No</t>
  </si>
  <si>
    <t>Family Auto Group</t>
  </si>
  <si>
    <t>Master Tech Truck &amp; Equipment</t>
  </si>
  <si>
    <t>2027 Ford F350 4x4 DRW</t>
  </si>
  <si>
    <t>Not provided</t>
  </si>
  <si>
    <t>On or before 2/12/2027. Depends on Issue of PO Date</t>
  </si>
  <si>
    <t>Alvi Brothers LLC</t>
  </si>
  <si>
    <t>2026 Ford F-350 Super Duty XL</t>
  </si>
  <si>
    <t>Don Hattan Chevrolet</t>
  </si>
  <si>
    <t>2027 Chevrolet 3500 Reg Cab 4WD</t>
  </si>
  <si>
    <t>90 - 120 ETA</t>
  </si>
  <si>
    <t>EMAG Lebanon FD LLC dba                                                Ed Morse Ford Lebanon</t>
  </si>
  <si>
    <t>Parks Motors</t>
  </si>
  <si>
    <t>2027 Dodge Ram Cab &amp; Chassis w/Upfit</t>
  </si>
  <si>
    <t>90 - 120 Days</t>
  </si>
  <si>
    <t>2026 Ford F350 XL</t>
  </si>
  <si>
    <t>Optum</t>
  </si>
  <si>
    <t>Specific Deductible</t>
  </si>
  <si>
    <t>Contract Term (Incurred) (Paid)</t>
  </si>
  <si>
    <t>Paid</t>
  </si>
  <si>
    <t>Contract Coverage (Med, Rx, etc.)</t>
  </si>
  <si>
    <t>Med, Rx</t>
  </si>
  <si>
    <t>Lasers</t>
  </si>
  <si>
    <t>None</t>
  </si>
  <si>
    <t>Disclosure Lock-In Date</t>
  </si>
  <si>
    <t>Employee Only Rate (current census: 1,069)</t>
  </si>
  <si>
    <t>$56.89 PEPM</t>
  </si>
  <si>
    <t>Employee + Spouse (current census: 377)</t>
  </si>
  <si>
    <t>Employee + Child(ren) (current census: 326)</t>
  </si>
  <si>
    <t>Employee + Family (current census: 728)</t>
  </si>
  <si>
    <t>Estimated Monthly Charge</t>
  </si>
  <si>
    <t>Estimated Annual Total</t>
  </si>
  <si>
    <t>BOARD OF BIDS AND CONTRACTS OCTOBER 15, 2026</t>
  </si>
  <si>
    <r>
      <rPr>
        <b/>
        <sz val="11"/>
        <rFont val="Times New Roman"/>
        <family val="1"/>
      </rPr>
      <t xml:space="preserve">        </t>
    </r>
    <r>
      <rPr>
        <b/>
        <u/>
        <sz val="11"/>
        <rFont val="Times New Roman"/>
        <family val="1"/>
      </rPr>
      <t>FUNDING -- HUMAN RESOURCES</t>
    </r>
  </si>
  <si>
    <t xml:space="preserve">        (Single Source)</t>
  </si>
  <si>
    <t xml:space="preserve">        #26-2099</t>
  </si>
  <si>
    <r>
      <t xml:space="preserve">        </t>
    </r>
    <r>
      <rPr>
        <b/>
        <u/>
        <sz val="11"/>
        <color theme="1"/>
        <rFont val="Times New Roman"/>
        <family val="1"/>
      </rPr>
      <t>FUNDING -- FLEET MANAGEMENT</t>
    </r>
  </si>
  <si>
    <t xml:space="preserve">        (Request sent to 104 vendors)</t>
  </si>
  <si>
    <t xml:space="preserve">        RFB #26-0097   PR #Pending</t>
  </si>
  <si>
    <t>$82,454.50 (Incomplete Bid)</t>
  </si>
  <si>
    <t>$142,225.00 / Month</t>
  </si>
  <si>
    <t xml:space="preserve"> 3.  STOP-LOSS PREMIUMS FOR 2027 -- HUMAN RESOURCES</t>
  </si>
  <si>
    <t>1.  RIVERBEND ACRES ADDITION -- PUBLIC WORKS</t>
  </si>
  <si>
    <t xml:space="preserve">     (Request sent to 62 vendors)</t>
  </si>
  <si>
    <t>Engineer's Estimate: $301,103.00</t>
  </si>
  <si>
    <t>Mies Construction, Inc.</t>
  </si>
  <si>
    <t>Riverbend Acres Addition</t>
  </si>
  <si>
    <t>Bid Bond</t>
  </si>
  <si>
    <t>Pearson Construction, LLC</t>
  </si>
  <si>
    <t>So Kan Excavating, LLC</t>
  </si>
  <si>
    <t>Conspec Inc. dba Kansas Paving</t>
  </si>
  <si>
    <t>APAC-Kansas, Inc Shears Division</t>
  </si>
  <si>
    <t>ITEMS REQUIRING BOCC APPROVAL</t>
  </si>
  <si>
    <t>(3 Items)</t>
  </si>
  <si>
    <t>Thursday, October 15, 2026</t>
  </si>
  <si>
    <r>
      <t xml:space="preserve">     </t>
    </r>
    <r>
      <rPr>
        <b/>
        <u/>
        <sz val="11"/>
        <color theme="1"/>
        <rFont val="Times New Roman"/>
        <family val="1"/>
      </rPr>
      <t>FUNDING -- INFRASTRUCTURE IMPROVEMENT</t>
    </r>
  </si>
  <si>
    <t xml:space="preserve">     RFB #26-0095   PR #9325</t>
  </si>
  <si>
    <t xml:space="preserve">2.  TWO (2) ONE (1) TON 4WD STANDARD CAB WITH SERVICE BODY TRUCKS -- </t>
  </si>
  <si>
    <t xml:space="preserve">     FLEET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</si>
</sst>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6" x14ac:knownFonts="1">
    <font>
      <sz val="11"/>
      <color theme="1"/>
      <name val="Calibri"/>
      <family val="2"/>
      <scheme val="minor"/>
    </font>
    <font>
      <sz val="11"/>
      <color theme="1"/>
      <name val="Times New Roman"/>
      <family val="2"/>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sz val="11"/>
      <color theme="1"/>
      <name val="Calibri"/>
      <family val="2"/>
      <scheme val="minor"/>
    </font>
    <font>
      <b/>
      <sz val="16"/>
      <color theme="1"/>
      <name val="Times New Roman"/>
      <family val="1"/>
    </font>
    <font>
      <b/>
      <u/>
      <sz val="11"/>
      <name val="Times New Roman"/>
      <family val="1"/>
    </font>
    <font>
      <b/>
      <sz val="11"/>
      <name val="Times New Roman"/>
      <family val="1"/>
    </font>
    <font>
      <sz val="11"/>
      <color indexed="8"/>
      <name val="Times New Roman"/>
      <family val="1"/>
    </font>
    <font>
      <b/>
      <sz val="12"/>
      <color theme="1"/>
      <name val="Times New Roman"/>
      <family val="1"/>
    </font>
    <font>
      <sz val="12"/>
      <name val="Times New Roman"/>
      <family val="1"/>
    </font>
    <font>
      <b/>
      <sz val="12"/>
      <name val="Times New Roman"/>
      <family val="1"/>
    </font>
    <font>
      <sz val="12"/>
      <color theme="1"/>
      <name val="Times New Roman"/>
      <family val="1"/>
    </font>
    <font>
      <sz val="11"/>
      <name val="Times New Roman"/>
      <family val="1"/>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6" fillId="0" borderId="0"/>
    <xf numFmtId="0" fontId="2" fillId="0" borderId="0"/>
    <xf numFmtId="0" fontId="1" fillId="0" borderId="0"/>
  </cellStyleXfs>
  <cellXfs count="78">
    <xf numFmtId="0" fontId="0" fillId="0" borderId="0" xfId="0"/>
    <xf numFmtId="0" fontId="4" fillId="0" borderId="0" xfId="2" applyFont="1"/>
    <xf numFmtId="0" fontId="3" fillId="0" borderId="0" xfId="2" applyFont="1"/>
    <xf numFmtId="0" fontId="4" fillId="2" borderId="0" xfId="2" applyFont="1" applyFill="1"/>
    <xf numFmtId="0" fontId="4" fillId="0" borderId="1" xfId="2" applyFont="1" applyBorder="1" applyAlignment="1">
      <alignment horizontal="left" vertical="center"/>
    </xf>
    <xf numFmtId="0" fontId="4" fillId="3" borderId="2" xfId="2" applyFont="1" applyFill="1" applyBorder="1" applyAlignment="1">
      <alignment vertical="center" wrapText="1"/>
    </xf>
    <xf numFmtId="0" fontId="4" fillId="3" borderId="7" xfId="2" applyFont="1" applyFill="1" applyBorder="1" applyAlignment="1">
      <alignment horizontal="center" vertical="center" wrapText="1"/>
    </xf>
    <xf numFmtId="0" fontId="4" fillId="3" borderId="3" xfId="2" applyFont="1" applyFill="1" applyBorder="1" applyAlignment="1">
      <alignment vertical="center" wrapText="1"/>
    </xf>
    <xf numFmtId="0" fontId="4" fillId="0" borderId="1" xfId="2" applyFont="1" applyBorder="1" applyAlignment="1">
      <alignment horizontal="center" vertical="center" wrapText="1"/>
    </xf>
    <xf numFmtId="164" fontId="4" fillId="0" borderId="1" xfId="2" applyNumberFormat="1" applyFont="1" applyBorder="1" applyAlignment="1">
      <alignment horizontal="center" vertical="center"/>
    </xf>
    <xf numFmtId="0" fontId="4" fillId="0" borderId="1" xfId="2" applyFont="1" applyBorder="1" applyAlignment="1">
      <alignment vertical="center"/>
    </xf>
    <xf numFmtId="0" fontId="4" fillId="2" borderId="1" xfId="2" applyFont="1" applyFill="1" applyBorder="1" applyAlignment="1">
      <alignment horizontal="center" vertical="center" wrapText="1"/>
    </xf>
    <xf numFmtId="164" fontId="4" fillId="2" borderId="1" xfId="2" applyNumberFormat="1" applyFont="1" applyFill="1" applyBorder="1" applyAlignment="1">
      <alignment horizontal="center" vertical="center" wrapText="1"/>
    </xf>
    <xf numFmtId="0" fontId="4" fillId="2" borderId="6" xfId="2" applyFont="1" applyFill="1" applyBorder="1"/>
    <xf numFmtId="0" fontId="4" fillId="2" borderId="2" xfId="2" applyFont="1" applyFill="1" applyBorder="1" applyAlignment="1">
      <alignment vertical="center" wrapText="1"/>
    </xf>
    <xf numFmtId="0" fontId="4" fillId="2" borderId="7" xfId="2" applyFont="1" applyFill="1" applyBorder="1" applyAlignment="1">
      <alignment horizontal="center" vertical="center" wrapText="1"/>
    </xf>
    <xf numFmtId="0" fontId="4" fillId="2" borderId="3" xfId="2" applyFont="1" applyFill="1" applyBorder="1" applyAlignment="1">
      <alignment vertical="center" wrapText="1"/>
    </xf>
    <xf numFmtId="0" fontId="4" fillId="2" borderId="1" xfId="2" applyFont="1" applyFill="1" applyBorder="1" applyAlignment="1">
      <alignment horizontal="left" vertical="center" wrapText="1"/>
    </xf>
    <xf numFmtId="14" fontId="4" fillId="0" borderId="2" xfId="2" applyNumberFormat="1" applyFont="1" applyBorder="1" applyAlignment="1">
      <alignment vertical="center" wrapText="1"/>
    </xf>
    <xf numFmtId="0" fontId="4" fillId="0" borderId="7" xfId="2" applyFont="1" applyBorder="1" applyAlignment="1">
      <alignment horizontal="center" vertical="center" wrapText="1"/>
    </xf>
    <xf numFmtId="0" fontId="4" fillId="0" borderId="3" xfId="2" applyFont="1" applyBorder="1" applyAlignment="1">
      <alignment vertical="center" wrapText="1"/>
    </xf>
    <xf numFmtId="0" fontId="4" fillId="0" borderId="4" xfId="2" applyFont="1" applyBorder="1" applyAlignment="1">
      <alignment vertical="center" wrapText="1"/>
    </xf>
    <xf numFmtId="0" fontId="4" fillId="0" borderId="8" xfId="2" applyFont="1" applyBorder="1" applyAlignment="1">
      <alignment horizontal="center" vertical="center" wrapText="1"/>
    </xf>
    <xf numFmtId="0" fontId="4" fillId="0" borderId="5" xfId="2" applyFont="1" applyBorder="1" applyAlignment="1">
      <alignment vertical="center" wrapText="1"/>
    </xf>
    <xf numFmtId="0" fontId="4" fillId="0" borderId="2" xfId="2" applyFont="1" applyBorder="1" applyAlignment="1">
      <alignment vertical="center" wrapText="1"/>
    </xf>
    <xf numFmtId="0" fontId="4" fillId="0" borderId="2" xfId="2" applyFont="1" applyBorder="1" applyAlignment="1">
      <alignment horizontal="left" vertical="center"/>
    </xf>
    <xf numFmtId="0" fontId="4" fillId="0" borderId="2" xfId="2" applyFont="1" applyBorder="1" applyAlignment="1">
      <alignment horizontal="center" vertical="center" wrapText="1"/>
    </xf>
    <xf numFmtId="14" fontId="4" fillId="2" borderId="7" xfId="2" applyNumberFormat="1" applyFont="1" applyFill="1" applyBorder="1" applyAlignment="1">
      <alignment horizontal="center" vertical="center" wrapText="1"/>
    </xf>
    <xf numFmtId="0" fontId="4" fillId="0" borderId="1" xfId="2" applyFont="1" applyBorder="1" applyAlignment="1">
      <alignment horizontal="center"/>
    </xf>
    <xf numFmtId="14" fontId="4" fillId="0" borderId="7" xfId="2" applyNumberFormat="1" applyFont="1" applyBorder="1" applyAlignment="1">
      <alignment horizontal="center" vertical="center" wrapText="1"/>
    </xf>
    <xf numFmtId="14" fontId="4" fillId="0" borderId="8" xfId="2" applyNumberFormat="1" applyFont="1" applyBorder="1" applyAlignment="1">
      <alignment horizontal="center" vertical="center" wrapText="1"/>
    </xf>
    <xf numFmtId="164" fontId="4" fillId="0" borderId="1" xfId="2" applyNumberFormat="1" applyFont="1" applyBorder="1" applyAlignment="1">
      <alignment horizontal="center" vertical="center" wrapText="1"/>
    </xf>
    <xf numFmtId="0" fontId="3" fillId="3" borderId="7" xfId="2" applyFont="1" applyFill="1" applyBorder="1" applyAlignment="1">
      <alignment horizontal="center" vertical="center" wrapText="1"/>
    </xf>
    <xf numFmtId="164" fontId="3" fillId="0" borderId="1" xfId="2" applyNumberFormat="1" applyFont="1" applyBorder="1" applyAlignment="1">
      <alignment horizontal="center" vertical="center"/>
    </xf>
    <xf numFmtId="164" fontId="3" fillId="2" borderId="1" xfId="2" applyNumberFormat="1" applyFont="1" applyFill="1" applyBorder="1" applyAlignment="1">
      <alignment horizontal="center" vertical="center" wrapText="1"/>
    </xf>
    <xf numFmtId="0" fontId="3" fillId="2" borderId="7" xfId="2" applyFont="1" applyFill="1" applyBorder="1" applyAlignment="1">
      <alignment horizontal="center" vertical="center" wrapText="1"/>
    </xf>
    <xf numFmtId="0" fontId="3" fillId="0" borderId="7" xfId="2" applyFont="1" applyBorder="1" applyAlignment="1">
      <alignment horizontal="center" vertical="center" wrapText="1"/>
    </xf>
    <xf numFmtId="0" fontId="3" fillId="0" borderId="8" xfId="2" applyFont="1" applyBorder="1" applyAlignment="1">
      <alignment horizontal="center" vertical="center" wrapText="1"/>
    </xf>
    <xf numFmtId="0" fontId="3" fillId="2" borderId="1" xfId="2" applyFont="1" applyFill="1" applyBorder="1" applyAlignment="1">
      <alignment horizontal="center" vertical="center" wrapText="1"/>
    </xf>
    <xf numFmtId="0" fontId="7" fillId="0" borderId="0" xfId="2" applyFont="1"/>
    <xf numFmtId="0" fontId="7" fillId="0" borderId="0" xfId="3" applyFont="1" applyAlignment="1">
      <alignment vertical="center"/>
    </xf>
    <xf numFmtId="0" fontId="1" fillId="0" borderId="0" xfId="3"/>
    <xf numFmtId="0" fontId="8" fillId="0" borderId="0" xfId="3" applyFont="1"/>
    <xf numFmtId="0" fontId="3" fillId="0" borderId="0" xfId="3" applyFont="1" applyAlignment="1">
      <alignment wrapText="1"/>
    </xf>
    <xf numFmtId="0" fontId="10" fillId="0" borderId="0" xfId="3" applyFont="1"/>
    <xf numFmtId="0" fontId="4" fillId="0" borderId="0" xfId="3" applyFont="1"/>
    <xf numFmtId="0" fontId="4" fillId="0" borderId="0" xfId="3" applyFont="1" applyAlignment="1">
      <alignment wrapText="1"/>
    </xf>
    <xf numFmtId="0" fontId="11" fillId="3" borderId="1" xfId="3" applyFont="1" applyFill="1" applyBorder="1" applyAlignment="1">
      <alignment horizontal="center" vertical="center" wrapText="1"/>
    </xf>
    <xf numFmtId="0" fontId="12" fillId="0" borderId="1" xfId="3" applyFont="1" applyBorder="1" applyAlignment="1">
      <alignment horizontal="left" vertical="center" wrapText="1"/>
    </xf>
    <xf numFmtId="164" fontId="13" fillId="0" borderId="1" xfId="3" applyNumberFormat="1" applyFont="1" applyBorder="1" applyAlignment="1">
      <alignment horizontal="center" vertical="center" wrapText="1"/>
    </xf>
    <xf numFmtId="164" fontId="11" fillId="0" borderId="1" xfId="3" applyNumberFormat="1" applyFont="1" applyBorder="1" applyAlignment="1">
      <alignment horizontal="center" vertical="center" wrapText="1"/>
    </xf>
    <xf numFmtId="164" fontId="11" fillId="0" borderId="9" xfId="3" applyNumberFormat="1" applyFont="1" applyBorder="1" applyAlignment="1">
      <alignment horizontal="center" vertical="center" wrapText="1"/>
    </xf>
    <xf numFmtId="0" fontId="13" fillId="0" borderId="1" xfId="3" applyFont="1" applyBorder="1" applyAlignment="1">
      <alignment horizontal="right" vertical="center" wrapText="1"/>
    </xf>
    <xf numFmtId="164" fontId="11" fillId="0" borderId="10" xfId="3" applyNumberFormat="1" applyFont="1" applyBorder="1" applyAlignment="1">
      <alignment horizontal="center" vertical="center" wrapText="1"/>
    </xf>
    <xf numFmtId="0" fontId="1" fillId="0" borderId="0" xfId="3" applyAlignment="1">
      <alignment wrapText="1"/>
    </xf>
    <xf numFmtId="0" fontId="3" fillId="0" borderId="0" xfId="3" applyFont="1"/>
    <xf numFmtId="0" fontId="14" fillId="0" borderId="1" xfId="3" applyFont="1" applyBorder="1" applyAlignment="1">
      <alignment horizontal="center" vertical="center"/>
    </xf>
    <xf numFmtId="14" fontId="11" fillId="0" borderId="1" xfId="3" applyNumberFormat="1" applyFont="1" applyBorder="1" applyAlignment="1">
      <alignment horizontal="center" vertical="center" wrapText="1"/>
    </xf>
    <xf numFmtId="0" fontId="4" fillId="0" borderId="0" xfId="0" applyFont="1"/>
    <xf numFmtId="0" fontId="4" fillId="0" borderId="1" xfId="0" applyFont="1" applyBorder="1" applyAlignment="1">
      <alignment horizontal="left" vertical="center"/>
    </xf>
    <xf numFmtId="0" fontId="4" fillId="3" borderId="1" xfId="0" applyFont="1" applyFill="1" applyBorder="1" applyAlignment="1">
      <alignment horizontal="center" vertical="center" wrapText="1"/>
    </xf>
    <xf numFmtId="0" fontId="4" fillId="0" borderId="0" xfId="0" applyFont="1" applyAlignment="1">
      <alignment vertical="center"/>
    </xf>
    <xf numFmtId="0" fontId="15" fillId="0" borderId="1" xfId="0" applyFont="1" applyBorder="1" applyAlignment="1">
      <alignment vertical="center"/>
    </xf>
    <xf numFmtId="164" fontId="4" fillId="2" borderId="1" xfId="0" applyNumberFormat="1" applyFont="1" applyFill="1" applyBorder="1" applyAlignment="1">
      <alignment horizontal="center" vertical="center"/>
    </xf>
    <xf numFmtId="0" fontId="4" fillId="2"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xf>
    <xf numFmtId="0" fontId="3" fillId="0" borderId="0" xfId="0" applyFont="1" applyAlignment="1">
      <alignment horizontal="left"/>
    </xf>
    <xf numFmtId="0" fontId="3" fillId="0" borderId="0" xfId="0" applyFont="1"/>
    <xf numFmtId="0" fontId="4" fillId="2" borderId="11" xfId="0" applyFont="1" applyFill="1" applyBorder="1"/>
    <xf numFmtId="0" fontId="3" fillId="0" borderId="0" xfId="0" applyFont="1" applyAlignment="1">
      <alignment vertical="center"/>
    </xf>
    <xf numFmtId="0" fontId="4" fillId="3" borderId="2" xfId="0" applyFont="1" applyFill="1" applyBorder="1" applyAlignment="1">
      <alignment horizontal="center" vertical="center" wrapText="1"/>
    </xf>
    <xf numFmtId="164" fontId="4" fillId="2" borderId="2" xfId="0" applyNumberFormat="1" applyFont="1" applyFill="1" applyBorder="1" applyAlignment="1">
      <alignment horizontal="center" vertical="center"/>
    </xf>
    <xf numFmtId="164" fontId="4" fillId="2" borderId="12" xfId="0" applyNumberFormat="1" applyFont="1" applyFill="1" applyBorder="1" applyAlignment="1">
      <alignment horizontal="center" vertical="center"/>
    </xf>
    <xf numFmtId="0" fontId="4" fillId="4" borderId="12" xfId="0" applyFont="1" applyFill="1" applyBorder="1" applyAlignment="1">
      <alignment horizontal="center" vertical="center"/>
    </xf>
    <xf numFmtId="164" fontId="4" fillId="4" borderId="13" xfId="0" applyNumberFormat="1" applyFont="1" applyFill="1" applyBorder="1" applyAlignment="1">
      <alignment horizontal="center" vertical="center"/>
    </xf>
    <xf numFmtId="164" fontId="4" fillId="4" borderId="10" xfId="0" applyNumberFormat="1" applyFont="1" applyFill="1" applyBorder="1" applyAlignment="1">
      <alignment horizontal="center" vertical="center"/>
    </xf>
    <xf numFmtId="0" fontId="3" fillId="0" borderId="0" xfId="0" applyFont="1" applyAlignment="1">
      <alignment horizontal="center" vertical="center"/>
    </xf>
  </cellXfs>
  <cellStyles count="4">
    <cellStyle name="Normal" xfId="0" builtinId="0"/>
    <cellStyle name="Normal 2" xfId="1" xr:uid="{00000000-0005-0000-0000-000002000000}"/>
    <cellStyle name="Normal 3" xfId="2" xr:uid="{00000000-0005-0000-0000-000003000000}"/>
    <cellStyle name="Normal 4" xfId="3" xr:uid="{DF9B4706-AC12-4C45-9CE4-CB645F2128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66675</xdr:colOff>
      <xdr:row>17</xdr:row>
      <xdr:rowOff>19050</xdr:rowOff>
    </xdr:from>
    <xdr:to>
      <xdr:col>4</xdr:col>
      <xdr:colOff>74544</xdr:colOff>
      <xdr:row>29</xdr:row>
      <xdr:rowOff>174625</xdr:rowOff>
    </xdr:to>
    <xdr:sp macro="" textlink="">
      <xdr:nvSpPr>
        <xdr:cNvPr id="3" name="TextBox 2">
          <a:extLst>
            <a:ext uri="{FF2B5EF4-FFF2-40B4-BE49-F238E27FC236}">
              <a16:creationId xmlns:a16="http://schemas.microsoft.com/office/drawing/2014/main" id="{FA41FE30-A88F-7021-594A-7D64232DE3B7}"/>
            </a:ext>
          </a:extLst>
        </xdr:cNvPr>
        <xdr:cNvSpPr txBox="1"/>
      </xdr:nvSpPr>
      <xdr:spPr>
        <a:xfrm>
          <a:off x="66675" y="3638550"/>
          <a:ext cx="9707494" cy="2441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Lee Barrier, on behalf of Public Works, Philip Davolt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low bid from Pearson Construction, LLC in the amount of $288,886.25.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Riverbend Acres Addition is a subdivision project that will serve seven (7) new residential lots in southeast Sedgwick County. The development will extend the existing Haven Street in Hancock Acres a short distance, terminating in a cul-de-sac. Construction will consist of a new asphalt paved street and associated drainage improvements.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project will be paid with Special Assessment taxes.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Pearson Construction, LLC  is well known to Sedgwick County and has worked on many of these types of projects in the past.</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19844</xdr:colOff>
      <xdr:row>59</xdr:row>
      <xdr:rowOff>9920</xdr:rowOff>
    </xdr:from>
    <xdr:to>
      <xdr:col>4</xdr:col>
      <xdr:colOff>9922</xdr:colOff>
      <xdr:row>101</xdr:row>
      <xdr:rowOff>95250</xdr:rowOff>
    </xdr:to>
    <xdr:sp macro="" textlink="">
      <xdr:nvSpPr>
        <xdr:cNvPr id="2" name="TextBox 1">
          <a:extLst>
            <a:ext uri="{FF2B5EF4-FFF2-40B4-BE49-F238E27FC236}">
              <a16:creationId xmlns:a16="http://schemas.microsoft.com/office/drawing/2014/main" id="{2F78AA0B-AEDE-CC6E-1ADF-A4E3FD679C59}"/>
            </a:ext>
          </a:extLst>
        </xdr:cNvPr>
        <xdr:cNvSpPr txBox="1"/>
      </xdr:nvSpPr>
      <xdr:spPr>
        <a:xfrm>
          <a:off x="19844" y="14116445"/>
          <a:ext cx="8972153" cy="81434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600" baseline="0">
              <a:solidFill>
                <a:schemeClr val="dk1"/>
              </a:solidFill>
              <a:effectLst/>
              <a:latin typeface="Times New Roman" panose="02020603050405020304" pitchFamily="18" charset="0"/>
              <a:ea typeface="+mn-ea"/>
              <a:cs typeface="Times New Roman" panose="02020603050405020304" pitchFamily="18" charset="0"/>
            </a:rPr>
            <a:t>On the recommendation of Joe Thomas, on behalf of Fleet Management, Tim Myers moved to </a:t>
          </a:r>
          <a:r>
            <a:rPr lang="en-US" sz="1600" b="1" baseline="0">
              <a:solidFill>
                <a:schemeClr val="dk1"/>
              </a:solidFill>
              <a:effectLst/>
              <a:latin typeface="Times New Roman" panose="02020603050405020304" pitchFamily="18" charset="0"/>
              <a:ea typeface="+mn-ea"/>
              <a:cs typeface="Times New Roman" panose="02020603050405020304" pitchFamily="18" charset="0"/>
            </a:rPr>
            <a:t>accept the low bid meeting specifications from Davis-Moore Automotive in the amount of </a:t>
          </a:r>
          <a:r>
            <a:rPr lang="en-US" sz="1600" b="1" i="0" u="none" strike="noStrike">
              <a:solidFill>
                <a:schemeClr val="dk1"/>
              </a:solidFill>
              <a:effectLst/>
              <a:latin typeface="Times New Roman" panose="02020603050405020304" pitchFamily="18" charset="0"/>
              <a:ea typeface="+mn-ea"/>
              <a:cs typeface="Times New Roman" panose="02020603050405020304" pitchFamily="18" charset="0"/>
            </a:rPr>
            <a:t>$180,114.00</a:t>
          </a:r>
          <a:r>
            <a:rPr lang="en-US" sz="1600" b="1" baseline="0">
              <a:solidFill>
                <a:schemeClr val="dk1"/>
              </a:solidFill>
              <a:effectLst/>
              <a:latin typeface="Times New Roman" panose="02020603050405020304" pitchFamily="18" charset="0"/>
              <a:ea typeface="+mn-ea"/>
              <a:cs typeface="Times New Roman" panose="02020603050405020304" pitchFamily="18" charset="0"/>
            </a:rPr>
            <a:t>. </a:t>
          </a:r>
          <a:r>
            <a:rPr lang="en-US" sz="1600" b="0" baseline="0">
              <a:solidFill>
                <a:schemeClr val="dk1"/>
              </a:solidFill>
              <a:effectLst/>
              <a:latin typeface="Times New Roman" panose="02020603050405020304" pitchFamily="18" charset="0"/>
              <a:ea typeface="+mn-ea"/>
              <a:cs typeface="Times New Roman" panose="02020603050405020304" pitchFamily="18" charset="0"/>
            </a:rPr>
            <a:t>Philip Davolt seconded the motion. The motion passed unanimously. </a:t>
          </a:r>
          <a:r>
            <a:rPr lang="en-US" sz="1600" b="1" baseline="0">
              <a:solidFill>
                <a:schemeClr val="dk1"/>
              </a:solidFill>
              <a:effectLst/>
              <a:latin typeface="Times New Roman" panose="02020603050405020304" pitchFamily="18" charset="0"/>
              <a:ea typeface="+mn-ea"/>
              <a:cs typeface="Times New Roman" panose="02020603050405020304" pitchFamily="18" charset="0"/>
            </a:rPr>
            <a:t> </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r>
            <a:rPr lang="en-US" sz="1300">
              <a:solidFill>
                <a:schemeClr val="dk1"/>
              </a:solidFill>
              <a:effectLst/>
              <a:latin typeface="Times New Roman" panose="02020603050405020304" pitchFamily="18" charset="0"/>
              <a:ea typeface="+mn-ea"/>
              <a:cs typeface="Times New Roman" panose="02020603050405020304" pitchFamily="18" charset="0"/>
            </a:rPr>
            <a:t>These service trucks are used by Fleet Heavy Equipment Shop mechanics for off-site repairs on heavy equipment. These trucks are used daily in various terrain on job sites. </a:t>
          </a:r>
        </a:p>
        <a:p>
          <a:endParaRPr lang="en-US" sz="13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b="0" baseline="0">
              <a:solidFill>
                <a:schemeClr val="dk1"/>
              </a:solidFill>
              <a:effectLst/>
              <a:latin typeface="Times New Roman" panose="02020603050405020304" pitchFamily="18" charset="0"/>
              <a:ea typeface="+mn-ea"/>
              <a:cs typeface="Times New Roman" panose="02020603050405020304" pitchFamily="18" charset="0"/>
            </a:rPr>
            <a:t>Notes:</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Fleet evaluates all vehicles and equipment up for replacement before requesting bids.</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u="sng" baseline="0">
              <a:solidFill>
                <a:schemeClr val="dk1"/>
              </a:solidFill>
              <a:effectLst/>
              <a:latin typeface="Times New Roman" panose="02020603050405020304" pitchFamily="18" charset="0"/>
              <a:ea typeface="+mn-ea"/>
              <a:cs typeface="Times New Roman" panose="02020603050405020304" pitchFamily="18" charset="0"/>
            </a:rPr>
            <a:t>Vehicle #</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Year</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Make &amp; Model</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VIN #</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Points</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Mileage</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9040            2008       Ford F450                  1FDXX47Y38EA86430     18            166,419</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$29,966.36</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9043            2006      </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Chevrolet 3500          1GBJC39U36E196034       17.3         68,858</a:t>
          </a: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$25,533.21</a:t>
          </a:r>
        </a:p>
        <a:p>
          <a:pPr eaLnBrk="1" fontAlgn="auto" latinLnBrk="0" hangingPunct="1"/>
          <a:endParaRPr lang="en-US" sz="13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Alvi Brothers LLC was the low bid but quoted stock trucks (chassis &amp; bed) and did not include crane, lighting, air compressor, and hose reels, which would have customized these vehicles.  </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endParaRPr lang="en-US" sz="1300">
            <a:effectLst/>
            <a:latin typeface="Times New Roman" panose="02020603050405020304" pitchFamily="18" charset="0"/>
            <a:cs typeface="Times New Roman" panose="02020603050405020304" pitchFamily="18" charset="0"/>
          </a:endParaRPr>
        </a:p>
        <a:p>
          <a:r>
            <a:rPr lang="en-US" sz="1300">
              <a:solidFill>
                <a:schemeClr val="dk1"/>
              </a:solidFill>
              <a:effectLst/>
              <a:latin typeface="Times New Roman" panose="02020603050405020304" pitchFamily="18" charset="0"/>
              <a:ea typeface="+mn-ea"/>
              <a:cs typeface="Times New Roman" panose="02020603050405020304" pitchFamily="18" charset="0"/>
            </a:rPr>
            <a:t>This is a replacement</a:t>
          </a:r>
          <a:r>
            <a:rPr lang="en-US" sz="1300" baseline="0">
              <a:solidFill>
                <a:schemeClr val="dk1"/>
              </a:solidFill>
              <a:effectLst/>
              <a:latin typeface="Times New Roman" panose="02020603050405020304" pitchFamily="18" charset="0"/>
              <a:ea typeface="+mn-ea"/>
              <a:cs typeface="Times New Roman" panose="02020603050405020304" pitchFamily="18" charset="0"/>
            </a:rPr>
            <a:t> vehicle. </a:t>
          </a:r>
          <a:r>
            <a:rPr lang="en-US" sz="1300">
              <a:solidFill>
                <a:schemeClr val="dk1"/>
              </a:solidFill>
              <a:effectLst/>
              <a:latin typeface="Times New Roman" panose="02020603050405020304" pitchFamily="18" charset="0"/>
              <a:ea typeface="+mn-ea"/>
              <a:cs typeface="Times New Roman" panose="02020603050405020304" pitchFamily="18" charset="0"/>
            </a:rPr>
            <a:t>Surplus will be sold at auction.</a:t>
          </a:r>
        </a:p>
        <a:p>
          <a:endParaRPr lang="en-US" sz="1300">
            <a:solidFill>
              <a:schemeClr val="dk1"/>
            </a:solidFill>
            <a:effectLst/>
            <a:latin typeface="Times New Roman" panose="02020603050405020304" pitchFamily="18" charset="0"/>
            <a:ea typeface="+mn-ea"/>
            <a:cs typeface="Times New Roman" panose="02020603050405020304" pitchFamily="18" charset="0"/>
          </a:endParaRPr>
        </a:p>
        <a:p>
          <a:r>
            <a:rPr lang="en-US" sz="1300" b="1">
              <a:solidFill>
                <a:schemeClr val="dk1"/>
              </a:solidFill>
              <a:effectLst/>
              <a:latin typeface="Times New Roman" panose="02020603050405020304" pitchFamily="18" charset="0"/>
              <a:ea typeface="+mn-ea"/>
              <a:cs typeface="Times New Roman" panose="02020603050405020304" pitchFamily="18" charset="0"/>
            </a:rPr>
            <a:t>Questions and Answers</a:t>
          </a:r>
        </a:p>
        <a:p>
          <a:endParaRPr lang="en-US" sz="1300" b="1">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a:effectLst/>
              <a:latin typeface="Times New Roman" panose="02020603050405020304" pitchFamily="18" charset="0"/>
              <a:cs typeface="Times New Roman" panose="02020603050405020304" pitchFamily="18" charset="0"/>
            </a:rPr>
            <a:t>Philip Davolt: </a:t>
          </a:r>
          <a:r>
            <a:rPr lang="en-US" sz="1300">
              <a:solidFill>
                <a:schemeClr val="dk1"/>
              </a:solidFill>
              <a:effectLst/>
              <a:latin typeface="Times New Roman" panose="02020603050405020304" pitchFamily="18" charset="0"/>
              <a:ea typeface="+mn-ea"/>
              <a:cs typeface="Times New Roman" panose="02020603050405020304" pitchFamily="18" charset="0"/>
            </a:rPr>
            <a:t>Were these vehicles on the schedule to be replaced this year?</a:t>
          </a:r>
        </a:p>
        <a:p>
          <a:endParaRPr lang="en-US" sz="1300" b="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a:effectLst/>
              <a:latin typeface="Times New Roman" panose="02020603050405020304" pitchFamily="18" charset="0"/>
              <a:cs typeface="Times New Roman" panose="02020603050405020304" pitchFamily="18" charset="0"/>
            </a:rPr>
            <a:t>Beau Bergeron: </a:t>
          </a:r>
          <a:r>
            <a:rPr lang="en-US" sz="1300">
              <a:solidFill>
                <a:schemeClr val="dk1"/>
              </a:solidFill>
              <a:effectLst/>
              <a:latin typeface="Times New Roman" panose="02020603050405020304" pitchFamily="18" charset="0"/>
              <a:ea typeface="+mn-ea"/>
              <a:cs typeface="Times New Roman" panose="02020603050405020304" pitchFamily="18" charset="0"/>
            </a:rPr>
            <a:t>I was planning on 2027, but we have availability so we're going to push them through early.</a:t>
          </a:r>
        </a:p>
        <a:p>
          <a:endParaRPr lang="en-US" sz="1300" b="0">
            <a:effectLst/>
            <a:latin typeface="Times New Roman" panose="02020603050405020304" pitchFamily="18" charset="0"/>
            <a:cs typeface="Times New Roman" panose="02020603050405020304" pitchFamily="18" charset="0"/>
          </a:endParaRPr>
        </a:p>
        <a:p>
          <a:r>
            <a:rPr lang="en-US" sz="1300" b="0">
              <a:effectLst/>
              <a:latin typeface="Times New Roman" panose="02020603050405020304" pitchFamily="18" charset="0"/>
              <a:cs typeface="Times New Roman" panose="02020603050405020304" pitchFamily="18" charset="0"/>
            </a:rPr>
            <a:t>Tim Myers: </a:t>
          </a:r>
          <a:r>
            <a:rPr lang="en-US" sz="1300">
              <a:solidFill>
                <a:schemeClr val="dk1"/>
              </a:solidFill>
              <a:effectLst/>
              <a:latin typeface="Times New Roman" panose="02020603050405020304" pitchFamily="18" charset="0"/>
              <a:ea typeface="+mn-ea"/>
              <a:cs typeface="Times New Roman" panose="02020603050405020304" pitchFamily="18" charset="0"/>
            </a:rPr>
            <a:t>Beau, I saw that we had a lower bid on one but it was incomplete. Can you explain that?</a:t>
          </a:r>
        </a:p>
        <a:p>
          <a:endParaRPr lang="en-US" sz="1300" b="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a:effectLst/>
              <a:latin typeface="Times New Roman" panose="02020603050405020304" pitchFamily="18" charset="0"/>
              <a:cs typeface="Times New Roman" panose="02020603050405020304" pitchFamily="18" charset="0"/>
            </a:rPr>
            <a:t>Beau</a:t>
          </a:r>
          <a:r>
            <a:rPr lang="en-US" sz="1300" b="0" baseline="0">
              <a:effectLst/>
              <a:latin typeface="Times New Roman" panose="02020603050405020304" pitchFamily="18" charset="0"/>
              <a:cs typeface="Times New Roman" panose="02020603050405020304" pitchFamily="18" charset="0"/>
            </a:rPr>
            <a:t> Bergeron: </a:t>
          </a:r>
          <a:r>
            <a:rPr lang="en-US" sz="1300">
              <a:solidFill>
                <a:schemeClr val="dk1"/>
              </a:solidFill>
              <a:effectLst/>
              <a:latin typeface="Times New Roman" panose="02020603050405020304" pitchFamily="18" charset="0"/>
              <a:ea typeface="+mn-ea"/>
              <a:cs typeface="Times New Roman" panose="02020603050405020304" pitchFamily="18" charset="0"/>
            </a:rPr>
            <a:t>So they bid two (2) stock units. That was cab and chassis and service bed. One (1) was red, one (1) was white. They said that if we wanted a custom build, then that they could bid that as well, but that's not what they bid.</a:t>
          </a:r>
          <a:endParaRPr lang="en-US" sz="1300">
            <a:effectLst/>
            <a:latin typeface="Times New Roman" panose="02020603050405020304" pitchFamily="18" charset="0"/>
            <a:cs typeface="Times New Roman" panose="02020603050405020304" pitchFamily="18" charset="0"/>
          </a:endParaRPr>
        </a:p>
        <a:p>
          <a:endParaRPr lang="en-US" sz="1300" b="0" baseline="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baseline="0">
              <a:effectLst/>
              <a:latin typeface="Times New Roman" panose="02020603050405020304" pitchFamily="18" charset="0"/>
              <a:cs typeface="Times New Roman" panose="02020603050405020304" pitchFamily="18" charset="0"/>
            </a:rPr>
            <a:t>Tim Myers: </a:t>
          </a:r>
          <a:r>
            <a:rPr lang="en-US" sz="1300">
              <a:solidFill>
                <a:schemeClr val="dk1"/>
              </a:solidFill>
              <a:effectLst/>
              <a:latin typeface="Times New Roman" panose="02020603050405020304" pitchFamily="18" charset="0"/>
              <a:ea typeface="+mn-ea"/>
              <a:cs typeface="Times New Roman" panose="02020603050405020304" pitchFamily="18" charset="0"/>
            </a:rPr>
            <a:t>Okay.Thank you.</a:t>
          </a:r>
        </a:p>
        <a:p>
          <a:endParaRPr lang="en-US" sz="1300" b="0">
            <a:effectLst/>
            <a:latin typeface="Times New Roman" panose="02020603050405020304" pitchFamily="18" charset="0"/>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153017</xdr:colOff>
      <xdr:row>15</xdr:row>
      <xdr:rowOff>38504</xdr:rowOff>
    </xdr:to>
    <xdr:pic>
      <xdr:nvPicPr>
        <xdr:cNvPr id="2" name="Picture 1" descr="vehicle photo">
          <a:extLst>
            <a:ext uri="{FF2B5EF4-FFF2-40B4-BE49-F238E27FC236}">
              <a16:creationId xmlns:a16="http://schemas.microsoft.com/office/drawing/2014/main" id="{860223E9-393C-6DBF-C843-22F700E59A30}"/>
            </a:ext>
          </a:extLst>
        </xdr:cNvPr>
        <xdr:cNvPicPr>
          <a:picLocks noChangeAspect="1"/>
        </xdr:cNvPicPr>
      </xdr:nvPicPr>
      <xdr:blipFill>
        <a:blip xmlns:r="http://schemas.openxmlformats.org/officeDocument/2006/relationships" r:embed="rId1"/>
        <a:stretch>
          <a:fillRect/>
        </a:stretch>
      </xdr:blipFill>
      <xdr:spPr>
        <a:xfrm>
          <a:off x="0" y="0"/>
          <a:ext cx="4420217" cy="2896004"/>
        </a:xfrm>
        <a:prstGeom prst="rect">
          <a:avLst/>
        </a:prstGeom>
      </xdr:spPr>
    </xdr:pic>
    <xdr:clientData/>
  </xdr:twoCellAnchor>
  <xdr:twoCellAnchor editAs="oneCell">
    <xdr:from>
      <xdr:col>0</xdr:col>
      <xdr:colOff>0</xdr:colOff>
      <xdr:row>15</xdr:row>
      <xdr:rowOff>28575</xdr:rowOff>
    </xdr:from>
    <xdr:to>
      <xdr:col>7</xdr:col>
      <xdr:colOff>171450</xdr:colOff>
      <xdr:row>31</xdr:row>
      <xdr:rowOff>577</xdr:rowOff>
    </xdr:to>
    <xdr:pic>
      <xdr:nvPicPr>
        <xdr:cNvPr id="3" name="Picture 2" descr="vehicle photo">
          <a:extLst>
            <a:ext uri="{FF2B5EF4-FFF2-40B4-BE49-F238E27FC236}">
              <a16:creationId xmlns:a16="http://schemas.microsoft.com/office/drawing/2014/main" id="{96283C3A-53DD-8814-444E-CE8657801E4B}"/>
            </a:ext>
          </a:extLst>
        </xdr:cNvPr>
        <xdr:cNvPicPr>
          <a:picLocks noChangeAspect="1"/>
        </xdr:cNvPicPr>
      </xdr:nvPicPr>
      <xdr:blipFill>
        <a:blip xmlns:r="http://schemas.openxmlformats.org/officeDocument/2006/relationships" r:embed="rId2"/>
        <a:stretch>
          <a:fillRect/>
        </a:stretch>
      </xdr:blipFill>
      <xdr:spPr>
        <a:xfrm>
          <a:off x="0" y="2886075"/>
          <a:ext cx="4438650" cy="3020002"/>
        </a:xfrm>
        <a:prstGeom prst="rect">
          <a:avLst/>
        </a:prstGeom>
      </xdr:spPr>
    </xdr:pic>
    <xdr:clientData/>
  </xdr:twoCellAnchor>
  <xdr:twoCellAnchor editAs="oneCell">
    <xdr:from>
      <xdr:col>7</xdr:col>
      <xdr:colOff>132854</xdr:colOff>
      <xdr:row>0</xdr:row>
      <xdr:rowOff>0</xdr:rowOff>
    </xdr:from>
    <xdr:to>
      <xdr:col>14</xdr:col>
      <xdr:colOff>543511</xdr:colOff>
      <xdr:row>14</xdr:row>
      <xdr:rowOff>133350</xdr:rowOff>
    </xdr:to>
    <xdr:pic>
      <xdr:nvPicPr>
        <xdr:cNvPr id="4" name="Picture 3" descr="vehicle photo">
          <a:extLst>
            <a:ext uri="{FF2B5EF4-FFF2-40B4-BE49-F238E27FC236}">
              <a16:creationId xmlns:a16="http://schemas.microsoft.com/office/drawing/2014/main" id="{D25C38A7-C430-BF41-264C-0853612A4FD5}"/>
            </a:ext>
          </a:extLst>
        </xdr:cNvPr>
        <xdr:cNvPicPr>
          <a:picLocks noChangeAspect="1"/>
        </xdr:cNvPicPr>
      </xdr:nvPicPr>
      <xdr:blipFill>
        <a:blip xmlns:r="http://schemas.openxmlformats.org/officeDocument/2006/relationships" r:embed="rId3"/>
        <a:stretch>
          <a:fillRect/>
        </a:stretch>
      </xdr:blipFill>
      <xdr:spPr>
        <a:xfrm>
          <a:off x="4400054" y="0"/>
          <a:ext cx="4677857" cy="2800350"/>
        </a:xfrm>
        <a:prstGeom prst="rect">
          <a:avLst/>
        </a:prstGeom>
      </xdr:spPr>
    </xdr:pic>
    <xdr:clientData/>
  </xdr:twoCellAnchor>
  <xdr:twoCellAnchor editAs="oneCell">
    <xdr:from>
      <xdr:col>7</xdr:col>
      <xdr:colOff>180974</xdr:colOff>
      <xdr:row>14</xdr:row>
      <xdr:rowOff>151282</xdr:rowOff>
    </xdr:from>
    <xdr:to>
      <xdr:col>14</xdr:col>
      <xdr:colOff>419099</xdr:colOff>
      <xdr:row>31</xdr:row>
      <xdr:rowOff>38532</xdr:rowOff>
    </xdr:to>
    <xdr:pic>
      <xdr:nvPicPr>
        <xdr:cNvPr id="5" name="Picture 4" descr="vehicle photo">
          <a:extLst>
            <a:ext uri="{FF2B5EF4-FFF2-40B4-BE49-F238E27FC236}">
              <a16:creationId xmlns:a16="http://schemas.microsoft.com/office/drawing/2014/main" id="{994B77C4-F638-08A5-3343-FABF9E64625D}"/>
            </a:ext>
          </a:extLst>
        </xdr:cNvPr>
        <xdr:cNvPicPr>
          <a:picLocks noChangeAspect="1"/>
        </xdr:cNvPicPr>
      </xdr:nvPicPr>
      <xdr:blipFill>
        <a:blip xmlns:r="http://schemas.openxmlformats.org/officeDocument/2006/relationships" r:embed="rId4"/>
        <a:stretch>
          <a:fillRect/>
        </a:stretch>
      </xdr:blipFill>
      <xdr:spPr>
        <a:xfrm>
          <a:off x="4448174" y="2818282"/>
          <a:ext cx="4505325" cy="3125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20</xdr:row>
      <xdr:rowOff>28574</xdr:rowOff>
    </xdr:from>
    <xdr:to>
      <xdr:col>2</xdr:col>
      <xdr:colOff>9525</xdr:colOff>
      <xdr:row>44</xdr:row>
      <xdr:rowOff>98535</xdr:rowOff>
    </xdr:to>
    <xdr:sp macro="" textlink="">
      <xdr:nvSpPr>
        <xdr:cNvPr id="2" name="TextBox 1">
          <a:extLst>
            <a:ext uri="{FF2B5EF4-FFF2-40B4-BE49-F238E27FC236}">
              <a16:creationId xmlns:a16="http://schemas.microsoft.com/office/drawing/2014/main" id="{BA831219-3EB2-419D-AA90-6F8BA585FDD0}"/>
            </a:ext>
          </a:extLst>
        </xdr:cNvPr>
        <xdr:cNvSpPr txBox="1"/>
      </xdr:nvSpPr>
      <xdr:spPr>
        <a:xfrm>
          <a:off x="0" y="3996229"/>
          <a:ext cx="7741197" cy="46419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base"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On the recommendation of Joe Thomas, on behalf of Human Resources, Philip Davolt moved to </a:t>
          </a:r>
          <a:r>
            <a:rPr kumimoji="0" lang="en-US" sz="1600" b="1"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accept the quote from Optum at the rates listed above for a total estimated cost of $1,706,700.00 covering the period starting January 1, 2027 through December 31, 2027</a:t>
          </a:r>
          <a:r>
            <a:rPr kumimoji="0" lang="en-US" sz="16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 Tim Myers seconded the motion. The motion passed unanimously.</a:t>
          </a:r>
        </a:p>
        <a:p>
          <a:pPr marL="0" marR="0" lvl="0" indent="0" defTabSz="914400" eaLnBrk="1" fontAlgn="base"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endParaRPr>
        </a:p>
        <a:p>
          <a:pPr marL="0" marR="0" lvl="0" indent="0" defTabSz="914400" eaLnBrk="1" fontAlgn="base"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Stop-loss insurance is a safety-net policy that protects self-insured employers from catastrophic or unexpectedly high medical claim costs and renews annually. In recent years, the county has renewed their stop-loss with UnitedHealthcare (UHC). Due to the decision to offer an international drug sourcing program, UHC declined to quote this year because the drugs in the program would not apply to stop-loss.</a:t>
          </a:r>
        </a:p>
        <a:p>
          <a:pPr marL="0" marR="0" lvl="0" indent="0" defTabSz="914400" eaLnBrk="1" fontAlgn="base"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endParaRPr>
        </a:p>
        <a:p>
          <a:pPr marL="0" marR="0" lvl="0" indent="0" defTabSz="914400" eaLnBrk="1" fontAlgn="base"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UHC sent the proposal to their sister company, Optum. Optum has provided a stop-loss proposal that would </a:t>
          </a:r>
          <a:r>
            <a:rPr kumimoji="0" lang="en-US" sz="13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rPr>
            <a:t>cover</a:t>
          </a:r>
          <a:r>
            <a:rPr kumimoji="0" lang="en-US" sz="1300" b="1" i="0" u="none" strike="noStrike" kern="0" cap="none" spc="0" normalizeH="0" baseline="0" noProof="0">
              <a:ln>
                <a:noFill/>
              </a:ln>
              <a:solidFill>
                <a:srgbClr val="FF0000"/>
              </a:solidFill>
              <a:effectLst/>
              <a:uLnTx/>
              <a:uFillTx/>
              <a:latin typeface="Times New Roman" pitchFamily="18" charset="0"/>
              <a:ea typeface="+mn-ea"/>
              <a:cs typeface="Times New Roman" pitchFamily="18" charset="0"/>
            </a:rPr>
            <a:t> </a:t>
          </a:r>
          <a:r>
            <a:rPr kumimoji="0" lang="en-US" sz="13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these internationally sourced medications at the 15% increase the county budgeted for the 2027 plan year.</a:t>
          </a:r>
        </a:p>
        <a:p>
          <a:pPr marL="0" marR="0" lvl="0" indent="0" defTabSz="914400" eaLnBrk="1" fontAlgn="base"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endParaRPr>
        </a:p>
        <a:p>
          <a:pPr marL="0" marR="0" lvl="0" indent="0" defTabSz="914400" eaLnBrk="1" fontAlgn="base"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Notes:</a:t>
          </a:r>
        </a:p>
        <a:p>
          <a:pPr marL="0" marR="0" lvl="0" indent="0" defTabSz="914400" eaLnBrk="1" fontAlgn="base"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Stop-loss renewal with Optum is a 15% increase over the 2026 plan year. If the renewal had been taken out to the open market, the increase would have been 35% to 40%.</a:t>
          </a:r>
        </a:p>
        <a:p>
          <a:pPr marL="0" marR="0" lvl="0" indent="0" defTabSz="914400" eaLnBrk="1" fontAlgn="base"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endParaRPr>
        </a:p>
        <a:p>
          <a:pPr marL="0" marR="0" lvl="0" indent="0" defTabSz="914400" eaLnBrk="1" fontAlgn="base"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endParaRPr>
        </a:p>
        <a:p>
          <a:endParaRPr lang="en-US" sz="13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A4D64-ADBE-4BAD-B838-AED694785E4C}">
  <dimension ref="A1:D17"/>
  <sheetViews>
    <sheetView tabSelected="1" zoomScale="115" zoomScaleNormal="115" workbookViewId="0">
      <selection activeCell="L11" sqref="L11"/>
    </sheetView>
  </sheetViews>
  <sheetFormatPr defaultRowHeight="15" x14ac:dyDescent="0.25"/>
  <cols>
    <col min="1" max="1" width="38" style="58" customWidth="1"/>
    <col min="2" max="2" width="39.7109375" style="58" customWidth="1"/>
    <col min="3" max="3" width="41.85546875" style="58" customWidth="1"/>
    <col min="4" max="4" width="25.7109375" style="58" customWidth="1"/>
    <col min="5" max="16384" width="9.140625" style="58"/>
  </cols>
  <sheetData>
    <row r="1" spans="1:4" x14ac:dyDescent="0.25">
      <c r="A1" s="68"/>
      <c r="B1" s="68"/>
      <c r="C1" s="68"/>
      <c r="D1" s="68"/>
    </row>
    <row r="2" spans="1:4" x14ac:dyDescent="0.25">
      <c r="A2" s="70"/>
      <c r="B2" s="67"/>
      <c r="C2" s="67"/>
      <c r="D2" s="67"/>
    </row>
    <row r="3" spans="1:4" x14ac:dyDescent="0.25">
      <c r="A3" s="77" t="s">
        <v>72</v>
      </c>
      <c r="B3" s="67"/>
      <c r="C3" s="67"/>
      <c r="D3" s="67"/>
    </row>
    <row r="4" spans="1:4" x14ac:dyDescent="0.25">
      <c r="A4" s="77" t="s">
        <v>74</v>
      </c>
      <c r="B4" s="67"/>
      <c r="C4" s="67"/>
      <c r="D4" s="67"/>
    </row>
    <row r="5" spans="1:4" x14ac:dyDescent="0.25">
      <c r="A5" s="77" t="s">
        <v>73</v>
      </c>
      <c r="B5" s="70"/>
      <c r="C5" s="70"/>
      <c r="D5" s="70"/>
    </row>
    <row r="6" spans="1:4" x14ac:dyDescent="0.25">
      <c r="A6" s="68"/>
      <c r="B6" s="68"/>
      <c r="C6" s="68"/>
      <c r="D6" s="68"/>
    </row>
    <row r="7" spans="1:4" x14ac:dyDescent="0.25">
      <c r="A7" s="68" t="s">
        <v>62</v>
      </c>
      <c r="B7" s="68"/>
      <c r="C7" s="68"/>
      <c r="D7" s="68"/>
    </row>
    <row r="8" spans="1:4" x14ac:dyDescent="0.25">
      <c r="A8" s="68" t="s">
        <v>75</v>
      </c>
      <c r="B8" s="68"/>
      <c r="C8" s="68"/>
      <c r="D8" s="68"/>
    </row>
    <row r="9" spans="1:4" x14ac:dyDescent="0.25">
      <c r="A9" s="58" t="s">
        <v>63</v>
      </c>
    </row>
    <row r="10" spans="1:4" x14ac:dyDescent="0.25">
      <c r="A10" s="68"/>
      <c r="B10" s="68"/>
      <c r="C10" s="68"/>
      <c r="D10" s="68"/>
    </row>
    <row r="11" spans="1:4" x14ac:dyDescent="0.25">
      <c r="A11" s="69" t="s">
        <v>76</v>
      </c>
      <c r="B11" s="69"/>
      <c r="C11" s="69"/>
      <c r="D11" s="69"/>
    </row>
    <row r="12" spans="1:4" s="61" customFormat="1" ht="20.100000000000001" customHeight="1" x14ac:dyDescent="0.25">
      <c r="A12" s="59" t="s">
        <v>64</v>
      </c>
      <c r="B12" s="60" t="s">
        <v>71</v>
      </c>
      <c r="C12" s="60" t="s">
        <v>70</v>
      </c>
      <c r="D12" s="60" t="s">
        <v>65</v>
      </c>
    </row>
    <row r="13" spans="1:4" s="61" customFormat="1" ht="20.100000000000001" customHeight="1" x14ac:dyDescent="0.25">
      <c r="A13" s="62" t="s">
        <v>66</v>
      </c>
      <c r="B13" s="63">
        <v>371980.75</v>
      </c>
      <c r="C13" s="63">
        <v>323363</v>
      </c>
      <c r="D13" s="63">
        <v>336528.75</v>
      </c>
    </row>
    <row r="14" spans="1:4" s="61" customFormat="1" ht="20.100000000000001" customHeight="1" x14ac:dyDescent="0.25">
      <c r="A14" s="64" t="s">
        <v>67</v>
      </c>
      <c r="B14" s="63" t="s">
        <v>14</v>
      </c>
      <c r="C14" s="63" t="s">
        <v>14</v>
      </c>
      <c r="D14" s="73" t="s">
        <v>14</v>
      </c>
    </row>
    <row r="15" spans="1:4" ht="20.100000000000001" customHeight="1" x14ac:dyDescent="0.25">
      <c r="A15" s="59"/>
      <c r="B15" s="65" t="s">
        <v>68</v>
      </c>
      <c r="C15" s="71" t="s">
        <v>69</v>
      </c>
      <c r="D15" s="74"/>
    </row>
    <row r="16" spans="1:4" ht="20.100000000000001" customHeight="1" x14ac:dyDescent="0.25">
      <c r="A16" s="62" t="s">
        <v>66</v>
      </c>
      <c r="B16" s="66">
        <v>288886.25</v>
      </c>
      <c r="C16" s="72">
        <v>330473</v>
      </c>
      <c r="D16" s="75"/>
    </row>
    <row r="17" spans="1:4" ht="20.100000000000001" customHeight="1" x14ac:dyDescent="0.25">
      <c r="A17" s="64" t="s">
        <v>67</v>
      </c>
      <c r="B17" s="66" t="s">
        <v>14</v>
      </c>
      <c r="C17" s="72" t="s">
        <v>14</v>
      </c>
      <c r="D17" s="76"/>
    </row>
  </sheetData>
  <pageMargins left="0.7" right="0.7" top="0.75" bottom="0.75" header="0.3" footer="0.3"/>
  <pageSetup scale="62" orientation="portrait" r:id="rId1"/>
  <colBreaks count="1" manualBreakCount="1">
    <brk id="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0"/>
  <sheetViews>
    <sheetView zoomScaleNormal="100" workbookViewId="0">
      <selection activeCell="J12" sqref="J12"/>
    </sheetView>
  </sheetViews>
  <sheetFormatPr defaultRowHeight="15" x14ac:dyDescent="0.25"/>
  <cols>
    <col min="1" max="1" width="54.42578125" style="1" customWidth="1"/>
    <col min="2" max="2" width="11.7109375" style="1" customWidth="1"/>
    <col min="3" max="3" width="48.85546875" style="1" customWidth="1"/>
    <col min="4" max="4" width="19.7109375" style="1" customWidth="1"/>
    <col min="5" max="16384" width="9.140625" style="1"/>
  </cols>
  <sheetData>
    <row r="1" spans="1:5" x14ac:dyDescent="0.25">
      <c r="A1" s="2"/>
      <c r="B1" s="2"/>
      <c r="C1" s="2"/>
    </row>
    <row r="2" spans="1:5" x14ac:dyDescent="0.25">
      <c r="A2" s="2" t="s">
        <v>52</v>
      </c>
      <c r="B2" s="2"/>
      <c r="C2" s="2"/>
    </row>
    <row r="4" spans="1:5" ht="20.25" x14ac:dyDescent="0.3">
      <c r="A4" s="39" t="s">
        <v>77</v>
      </c>
      <c r="B4" s="2"/>
      <c r="C4" s="2"/>
      <c r="D4" s="2"/>
    </row>
    <row r="5" spans="1:5" ht="20.25" x14ac:dyDescent="0.3">
      <c r="A5" s="39" t="s">
        <v>78</v>
      </c>
      <c r="B5" s="2"/>
      <c r="C5" s="2"/>
      <c r="D5" s="2"/>
    </row>
    <row r="6" spans="1:5" x14ac:dyDescent="0.25">
      <c r="A6" s="2" t="s">
        <v>56</v>
      </c>
    </row>
    <row r="7" spans="1:5" x14ac:dyDescent="0.25">
      <c r="A7" s="1" t="s">
        <v>57</v>
      </c>
    </row>
    <row r="9" spans="1:5" x14ac:dyDescent="0.25">
      <c r="A9" s="3" t="s">
        <v>58</v>
      </c>
    </row>
    <row r="10" spans="1:5" ht="20.100000000000001" customHeight="1" x14ac:dyDescent="0.25">
      <c r="A10" s="4"/>
      <c r="B10" s="5"/>
      <c r="C10" s="6" t="s">
        <v>26</v>
      </c>
      <c r="D10" s="7"/>
    </row>
    <row r="11" spans="1:5" ht="20.100000000000001" customHeight="1" x14ac:dyDescent="0.25">
      <c r="A11" s="8" t="s">
        <v>4</v>
      </c>
      <c r="B11" s="9" t="s">
        <v>0</v>
      </c>
      <c r="C11" s="9" t="s">
        <v>5</v>
      </c>
      <c r="D11" s="9" t="s">
        <v>1</v>
      </c>
    </row>
    <row r="12" spans="1:5" s="3" customFormat="1" ht="20.100000000000001" customHeight="1" x14ac:dyDescent="0.25">
      <c r="A12" s="10" t="s">
        <v>9</v>
      </c>
      <c r="B12" s="11">
        <v>2</v>
      </c>
      <c r="C12" s="12" t="s">
        <v>59</v>
      </c>
      <c r="D12" s="12">
        <v>164909</v>
      </c>
      <c r="E12" s="13"/>
    </row>
    <row r="13" spans="1:5" s="3" customFormat="1" ht="20.100000000000001" customHeight="1" x14ac:dyDescent="0.25">
      <c r="A13" s="4" t="s">
        <v>6</v>
      </c>
      <c r="B13" s="14"/>
      <c r="C13" s="15" t="s">
        <v>27</v>
      </c>
      <c r="D13" s="16"/>
    </row>
    <row r="14" spans="1:5" s="3" customFormat="1" ht="20.100000000000001" customHeight="1" x14ac:dyDescent="0.25">
      <c r="A14" s="17" t="s">
        <v>7</v>
      </c>
      <c r="B14" s="18"/>
      <c r="C14" s="29">
        <v>46418</v>
      </c>
      <c r="D14" s="20"/>
    </row>
    <row r="15" spans="1:5" s="3" customFormat="1" ht="20.100000000000001" customHeight="1" x14ac:dyDescent="0.25">
      <c r="A15" s="17" t="s">
        <v>8</v>
      </c>
      <c r="B15" s="21"/>
      <c r="C15" s="30">
        <v>46418</v>
      </c>
      <c r="D15" s="23"/>
    </row>
    <row r="16" spans="1:5" s="3" customFormat="1" ht="20.100000000000001" customHeight="1" x14ac:dyDescent="0.25">
      <c r="A16" s="17" t="s">
        <v>3</v>
      </c>
      <c r="B16" s="21"/>
      <c r="C16" s="22" t="s">
        <v>14</v>
      </c>
      <c r="D16" s="23"/>
    </row>
    <row r="17" spans="1:4" ht="20.100000000000001" customHeight="1" x14ac:dyDescent="0.25">
      <c r="A17" s="4"/>
      <c r="B17" s="5"/>
      <c r="C17" s="32" t="s">
        <v>10</v>
      </c>
      <c r="D17" s="7"/>
    </row>
    <row r="18" spans="1:4" ht="20.100000000000001" customHeight="1" x14ac:dyDescent="0.25">
      <c r="A18" s="8" t="s">
        <v>4</v>
      </c>
      <c r="B18" s="33" t="s">
        <v>0</v>
      </c>
      <c r="C18" s="33" t="s">
        <v>5</v>
      </c>
      <c r="D18" s="33" t="s">
        <v>1</v>
      </c>
    </row>
    <row r="19" spans="1:4" ht="20.100000000000001" customHeight="1" x14ac:dyDescent="0.25">
      <c r="A19" s="10" t="s">
        <v>9</v>
      </c>
      <c r="B19" s="38">
        <v>2</v>
      </c>
      <c r="C19" s="34">
        <v>90057</v>
      </c>
      <c r="D19" s="34">
        <f>B19*C19</f>
        <v>180114</v>
      </c>
    </row>
    <row r="20" spans="1:4" ht="20.100000000000001" customHeight="1" x14ac:dyDescent="0.25">
      <c r="A20" s="4" t="s">
        <v>6</v>
      </c>
      <c r="B20" s="14"/>
      <c r="C20" s="35" t="s">
        <v>11</v>
      </c>
      <c r="D20" s="16"/>
    </row>
    <row r="21" spans="1:4" ht="20.100000000000001" customHeight="1" x14ac:dyDescent="0.25">
      <c r="A21" s="17" t="s">
        <v>7</v>
      </c>
      <c r="B21" s="18"/>
      <c r="C21" s="36" t="s">
        <v>12</v>
      </c>
      <c r="D21" s="20"/>
    </row>
    <row r="22" spans="1:4" ht="20.100000000000001" customHeight="1" x14ac:dyDescent="0.25">
      <c r="A22" s="17" t="s">
        <v>8</v>
      </c>
      <c r="B22" s="21"/>
      <c r="C22" s="37" t="s">
        <v>13</v>
      </c>
      <c r="D22" s="23"/>
    </row>
    <row r="23" spans="1:4" ht="20.100000000000001" customHeight="1" x14ac:dyDescent="0.25">
      <c r="A23" s="17" t="s">
        <v>3</v>
      </c>
      <c r="B23" s="21"/>
      <c r="C23" s="37" t="s">
        <v>14</v>
      </c>
      <c r="D23" s="23"/>
    </row>
    <row r="24" spans="1:4" ht="20.100000000000001" customHeight="1" x14ac:dyDescent="0.25">
      <c r="A24" s="4"/>
      <c r="B24" s="5"/>
      <c r="C24" s="6" t="s">
        <v>28</v>
      </c>
      <c r="D24" s="7"/>
    </row>
    <row r="25" spans="1:4" ht="20.100000000000001" customHeight="1" x14ac:dyDescent="0.25">
      <c r="A25" s="8" t="s">
        <v>4</v>
      </c>
      <c r="B25" s="9" t="s">
        <v>0</v>
      </c>
      <c r="C25" s="9" t="s">
        <v>5</v>
      </c>
      <c r="D25" s="9" t="s">
        <v>1</v>
      </c>
    </row>
    <row r="26" spans="1:4" ht="20.100000000000001" customHeight="1" x14ac:dyDescent="0.25">
      <c r="A26" s="10" t="s">
        <v>9</v>
      </c>
      <c r="B26" s="11">
        <v>2</v>
      </c>
      <c r="C26" s="12">
        <v>99975</v>
      </c>
      <c r="D26" s="12">
        <f>B26*C26</f>
        <v>199950</v>
      </c>
    </row>
    <row r="27" spans="1:4" ht="20.100000000000001" customHeight="1" x14ac:dyDescent="0.25">
      <c r="A27" s="4" t="s">
        <v>6</v>
      </c>
      <c r="B27" s="14"/>
      <c r="C27" s="15" t="s">
        <v>29</v>
      </c>
      <c r="D27" s="16"/>
    </row>
    <row r="28" spans="1:4" ht="20.100000000000001" customHeight="1" x14ac:dyDescent="0.25">
      <c r="A28" s="17" t="s">
        <v>7</v>
      </c>
      <c r="B28" s="18"/>
      <c r="C28" s="19" t="s">
        <v>12</v>
      </c>
      <c r="D28" s="20"/>
    </row>
    <row r="29" spans="1:4" ht="20.100000000000001" customHeight="1" x14ac:dyDescent="0.25">
      <c r="A29" s="17" t="s">
        <v>8</v>
      </c>
      <c r="B29" s="21"/>
      <c r="C29" s="22" t="s">
        <v>30</v>
      </c>
      <c r="D29" s="23"/>
    </row>
    <row r="30" spans="1:4" ht="20.100000000000001" customHeight="1" x14ac:dyDescent="0.25">
      <c r="A30" s="17" t="s">
        <v>3</v>
      </c>
      <c r="B30" s="21"/>
      <c r="C30" s="22" t="s">
        <v>14</v>
      </c>
      <c r="D30" s="23"/>
    </row>
    <row r="31" spans="1:4" ht="30" x14ac:dyDescent="0.25">
      <c r="A31" s="25"/>
      <c r="B31" s="5"/>
      <c r="C31" s="6" t="s">
        <v>31</v>
      </c>
      <c r="D31" s="7"/>
    </row>
    <row r="32" spans="1:4" ht="20.100000000000001" customHeight="1" x14ac:dyDescent="0.25">
      <c r="A32" s="8" t="s">
        <v>4</v>
      </c>
      <c r="B32" s="9" t="s">
        <v>0</v>
      </c>
      <c r="C32" s="9" t="s">
        <v>5</v>
      </c>
      <c r="D32" s="9" t="s">
        <v>1</v>
      </c>
    </row>
    <row r="33" spans="1:4" ht="20.100000000000001" customHeight="1" x14ac:dyDescent="0.25">
      <c r="A33" s="10" t="s">
        <v>9</v>
      </c>
      <c r="B33" s="11">
        <v>2</v>
      </c>
      <c r="C33" s="12">
        <v>101437</v>
      </c>
      <c r="D33" s="31">
        <f>B33*C33</f>
        <v>202874</v>
      </c>
    </row>
    <row r="34" spans="1:4" ht="20.100000000000001" customHeight="1" x14ac:dyDescent="0.25">
      <c r="A34" s="4" t="s">
        <v>6</v>
      </c>
      <c r="B34" s="24"/>
      <c r="C34" s="19" t="s">
        <v>15</v>
      </c>
      <c r="D34" s="20"/>
    </row>
    <row r="35" spans="1:4" ht="20.100000000000001" customHeight="1" x14ac:dyDescent="0.25">
      <c r="A35" s="17" t="s">
        <v>7</v>
      </c>
      <c r="B35" s="14"/>
      <c r="C35" s="15" t="s">
        <v>16</v>
      </c>
      <c r="D35" s="16"/>
    </row>
    <row r="36" spans="1:4" ht="20.100000000000001" customHeight="1" x14ac:dyDescent="0.25">
      <c r="A36" s="17" t="s">
        <v>8</v>
      </c>
      <c r="B36" s="14"/>
      <c r="C36" s="15" t="s">
        <v>17</v>
      </c>
      <c r="D36" s="16"/>
    </row>
    <row r="37" spans="1:4" ht="20.100000000000001" customHeight="1" x14ac:dyDescent="0.25">
      <c r="A37" s="17" t="s">
        <v>3</v>
      </c>
      <c r="B37" s="14"/>
      <c r="C37" s="15" t="s">
        <v>14</v>
      </c>
      <c r="D37" s="16"/>
    </row>
    <row r="38" spans="1:4" ht="20.100000000000001" customHeight="1" x14ac:dyDescent="0.25">
      <c r="A38" s="26"/>
      <c r="B38" s="5"/>
      <c r="C38" s="6" t="s">
        <v>22</v>
      </c>
      <c r="D38" s="7"/>
    </row>
    <row r="39" spans="1:4" ht="20.100000000000001" customHeight="1" x14ac:dyDescent="0.25">
      <c r="A39" s="26" t="s">
        <v>4</v>
      </c>
      <c r="B39" s="9" t="s">
        <v>0</v>
      </c>
      <c r="C39" s="9" t="s">
        <v>5</v>
      </c>
      <c r="D39" s="9" t="s">
        <v>1</v>
      </c>
    </row>
    <row r="40" spans="1:4" ht="20.100000000000001" customHeight="1" x14ac:dyDescent="0.25">
      <c r="A40" s="10" t="s">
        <v>9</v>
      </c>
      <c r="B40" s="11">
        <v>2</v>
      </c>
      <c r="C40" s="12">
        <v>106430</v>
      </c>
      <c r="D40" s="12">
        <f>B40*C40</f>
        <v>212860</v>
      </c>
    </row>
    <row r="41" spans="1:4" ht="20.100000000000001" customHeight="1" x14ac:dyDescent="0.25">
      <c r="A41" s="4" t="s">
        <v>6</v>
      </c>
      <c r="B41" s="24"/>
      <c r="C41" s="19" t="s">
        <v>23</v>
      </c>
      <c r="D41" s="20"/>
    </row>
    <row r="42" spans="1:4" ht="20.100000000000001" customHeight="1" x14ac:dyDescent="0.25">
      <c r="A42" s="17" t="s">
        <v>7</v>
      </c>
      <c r="B42" s="14"/>
      <c r="C42" s="27" t="s">
        <v>24</v>
      </c>
      <c r="D42" s="16"/>
    </row>
    <row r="43" spans="1:4" ht="20.100000000000001" customHeight="1" x14ac:dyDescent="0.25">
      <c r="A43" s="17" t="s">
        <v>8</v>
      </c>
      <c r="B43" s="14"/>
      <c r="C43" s="15" t="s">
        <v>25</v>
      </c>
      <c r="D43" s="16"/>
    </row>
    <row r="44" spans="1:4" ht="20.100000000000001" customHeight="1" x14ac:dyDescent="0.25">
      <c r="A44" s="17" t="s">
        <v>3</v>
      </c>
      <c r="B44" s="14"/>
      <c r="C44" s="15" t="s">
        <v>14</v>
      </c>
      <c r="D44" s="16"/>
    </row>
    <row r="45" spans="1:4" ht="20.100000000000001" customHeight="1" x14ac:dyDescent="0.25">
      <c r="A45" s="26"/>
      <c r="B45" s="5"/>
      <c r="C45" s="6" t="s">
        <v>18</v>
      </c>
      <c r="D45" s="7"/>
    </row>
    <row r="46" spans="1:4" ht="20.100000000000001" customHeight="1" x14ac:dyDescent="0.25">
      <c r="A46" s="26" t="s">
        <v>4</v>
      </c>
      <c r="B46" s="9" t="s">
        <v>0</v>
      </c>
      <c r="C46" s="9" t="s">
        <v>5</v>
      </c>
      <c r="D46" s="9" t="s">
        <v>1</v>
      </c>
    </row>
    <row r="47" spans="1:4" ht="20.100000000000001" customHeight="1" x14ac:dyDescent="0.25">
      <c r="A47" s="10" t="s">
        <v>9</v>
      </c>
      <c r="B47" s="11">
        <v>2</v>
      </c>
      <c r="C47" s="12">
        <v>128898</v>
      </c>
      <c r="D47" s="12">
        <f>B47*C47</f>
        <v>257796</v>
      </c>
    </row>
    <row r="48" spans="1:4" ht="20.100000000000001" customHeight="1" x14ac:dyDescent="0.25">
      <c r="A48" s="4" t="s">
        <v>6</v>
      </c>
      <c r="B48" s="24"/>
      <c r="C48" s="19" t="s">
        <v>35</v>
      </c>
      <c r="D48" s="20"/>
    </row>
    <row r="49" spans="1:4" ht="20.100000000000001" customHeight="1" x14ac:dyDescent="0.25">
      <c r="A49" s="17" t="s">
        <v>7</v>
      </c>
      <c r="B49" s="14"/>
      <c r="C49" s="27">
        <v>46382</v>
      </c>
      <c r="D49" s="16"/>
    </row>
    <row r="50" spans="1:4" ht="20.100000000000001" customHeight="1" x14ac:dyDescent="0.25">
      <c r="A50" s="17" t="s">
        <v>8</v>
      </c>
      <c r="B50" s="14"/>
      <c r="C50" s="15" t="s">
        <v>19</v>
      </c>
      <c r="D50" s="16"/>
    </row>
    <row r="51" spans="1:4" ht="20.100000000000001" customHeight="1" x14ac:dyDescent="0.25">
      <c r="A51" s="17" t="s">
        <v>3</v>
      </c>
      <c r="B51" s="14"/>
      <c r="C51" s="15" t="s">
        <v>20</v>
      </c>
      <c r="D51" s="16"/>
    </row>
    <row r="52" spans="1:4" ht="20.100000000000001" customHeight="1" x14ac:dyDescent="0.25">
      <c r="A52" s="26"/>
      <c r="B52" s="5"/>
      <c r="C52" s="6" t="s">
        <v>32</v>
      </c>
      <c r="D52" s="7"/>
    </row>
    <row r="53" spans="1:4" ht="20.100000000000001" customHeight="1" x14ac:dyDescent="0.25">
      <c r="A53" s="26" t="s">
        <v>4</v>
      </c>
      <c r="B53" s="9" t="s">
        <v>0</v>
      </c>
      <c r="C53" s="9" t="s">
        <v>5</v>
      </c>
      <c r="D53" s="9" t="s">
        <v>1</v>
      </c>
    </row>
    <row r="54" spans="1:4" ht="20.100000000000001" customHeight="1" x14ac:dyDescent="0.25">
      <c r="A54" s="10" t="s">
        <v>9</v>
      </c>
      <c r="B54" s="11">
        <v>2</v>
      </c>
      <c r="C54" s="12">
        <v>92611</v>
      </c>
      <c r="D54" s="12">
        <f>B54*C54</f>
        <v>185222</v>
      </c>
    </row>
    <row r="55" spans="1:4" ht="20.100000000000001" customHeight="1" x14ac:dyDescent="0.25">
      <c r="A55" s="4" t="s">
        <v>6</v>
      </c>
      <c r="B55" s="24"/>
      <c r="C55" s="19" t="s">
        <v>33</v>
      </c>
      <c r="D55" s="20"/>
    </row>
    <row r="56" spans="1:4" ht="20.100000000000001" customHeight="1" x14ac:dyDescent="0.25">
      <c r="A56" s="17" t="s">
        <v>7</v>
      </c>
      <c r="B56" s="14"/>
      <c r="C56" s="15" t="s">
        <v>12</v>
      </c>
      <c r="D56" s="16"/>
    </row>
    <row r="57" spans="1:4" ht="20.100000000000001" customHeight="1" x14ac:dyDescent="0.25">
      <c r="A57" s="17" t="s">
        <v>8</v>
      </c>
      <c r="B57" s="14"/>
      <c r="C57" s="15" t="s">
        <v>34</v>
      </c>
      <c r="D57" s="16"/>
    </row>
    <row r="58" spans="1:4" ht="20.100000000000001" customHeight="1" x14ac:dyDescent="0.25">
      <c r="A58" s="17" t="s">
        <v>3</v>
      </c>
      <c r="B58" s="14"/>
      <c r="C58" s="15" t="s">
        <v>14</v>
      </c>
      <c r="D58" s="16"/>
    </row>
    <row r="59" spans="1:4" ht="20.100000000000001" customHeight="1" x14ac:dyDescent="0.25">
      <c r="A59" s="28" t="s">
        <v>2</v>
      </c>
      <c r="B59" s="5"/>
      <c r="C59" s="6" t="s">
        <v>21</v>
      </c>
      <c r="D59" s="7"/>
    </row>
    <row r="60" spans="1:4" ht="20.100000000000001" customHeight="1" x14ac:dyDescent="0.25"/>
  </sheetData>
  <pageMargins left="0.7" right="0.7" top="0.75" bottom="0.75" header="0.3" footer="0.3"/>
  <pageSetup scale="65" orientation="portrait" r:id="rId1"/>
  <rowBreaks count="1" manualBreakCount="1">
    <brk id="51"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188EF-310C-48EE-870C-3233043C6ABF}">
  <dimension ref="A1"/>
  <sheetViews>
    <sheetView zoomScaleNormal="100" workbookViewId="0">
      <selection activeCell="R25" sqref="R25"/>
    </sheetView>
  </sheetViews>
  <sheetFormatPr defaultRowHeight="15" x14ac:dyDescent="0.25"/>
  <sheetData/>
  <pageMargins left="0.7" right="0.7" top="0.75" bottom="0.75" header="0.3" footer="0.3"/>
  <pageSetup scale="6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35130-EE74-4344-9870-2F324AA40AC2}">
  <dimension ref="A2:B20"/>
  <sheetViews>
    <sheetView zoomScaleNormal="100" workbookViewId="0">
      <selection activeCell="G12" sqref="G12"/>
    </sheetView>
  </sheetViews>
  <sheetFormatPr defaultRowHeight="15" x14ac:dyDescent="0.25"/>
  <cols>
    <col min="1" max="1" width="59.140625" style="41" customWidth="1"/>
    <col min="2" max="2" width="56.85546875" style="54" customWidth="1"/>
    <col min="3" max="249" width="9.140625" style="41"/>
    <col min="250" max="250" width="8.28515625" style="41" customWidth="1"/>
    <col min="251" max="252" width="0" style="41" hidden="1" customWidth="1"/>
    <col min="253" max="253" width="8.85546875" style="41" customWidth="1"/>
    <col min="254" max="254" width="32" style="41" customWidth="1"/>
    <col min="255" max="505" width="9.140625" style="41"/>
    <col min="506" max="506" width="8.28515625" style="41" customWidth="1"/>
    <col min="507" max="508" width="0" style="41" hidden="1" customWidth="1"/>
    <col min="509" max="509" width="8.85546875" style="41" customWidth="1"/>
    <col min="510" max="510" width="32" style="41" customWidth="1"/>
    <col min="511" max="761" width="9.140625" style="41"/>
    <col min="762" max="762" width="8.28515625" style="41" customWidth="1"/>
    <col min="763" max="764" width="0" style="41" hidden="1" customWidth="1"/>
    <col min="765" max="765" width="8.85546875" style="41" customWidth="1"/>
    <col min="766" max="766" width="32" style="41" customWidth="1"/>
    <col min="767" max="1017" width="9.140625" style="41"/>
    <col min="1018" max="1018" width="8.28515625" style="41" customWidth="1"/>
    <col min="1019" max="1020" width="0" style="41" hidden="1" customWidth="1"/>
    <col min="1021" max="1021" width="8.85546875" style="41" customWidth="1"/>
    <col min="1022" max="1022" width="32" style="41" customWidth="1"/>
    <col min="1023" max="1273" width="9.140625" style="41"/>
    <col min="1274" max="1274" width="8.28515625" style="41" customWidth="1"/>
    <col min="1275" max="1276" width="0" style="41" hidden="1" customWidth="1"/>
    <col min="1277" max="1277" width="8.85546875" style="41" customWidth="1"/>
    <col min="1278" max="1278" width="32" style="41" customWidth="1"/>
    <col min="1279" max="1529" width="9.140625" style="41"/>
    <col min="1530" max="1530" width="8.28515625" style="41" customWidth="1"/>
    <col min="1531" max="1532" width="0" style="41" hidden="1" customWidth="1"/>
    <col min="1533" max="1533" width="8.85546875" style="41" customWidth="1"/>
    <col min="1534" max="1534" width="32" style="41" customWidth="1"/>
    <col min="1535" max="1785" width="9.140625" style="41"/>
    <col min="1786" max="1786" width="8.28515625" style="41" customWidth="1"/>
    <col min="1787" max="1788" width="0" style="41" hidden="1" customWidth="1"/>
    <col min="1789" max="1789" width="8.85546875" style="41" customWidth="1"/>
    <col min="1790" max="1790" width="32" style="41" customWidth="1"/>
    <col min="1791" max="2041" width="9.140625" style="41"/>
    <col min="2042" max="2042" width="8.28515625" style="41" customWidth="1"/>
    <col min="2043" max="2044" width="0" style="41" hidden="1" customWidth="1"/>
    <col min="2045" max="2045" width="8.85546875" style="41" customWidth="1"/>
    <col min="2046" max="2046" width="32" style="41" customWidth="1"/>
    <col min="2047" max="2297" width="9.140625" style="41"/>
    <col min="2298" max="2298" width="8.28515625" style="41" customWidth="1"/>
    <col min="2299" max="2300" width="0" style="41" hidden="1" customWidth="1"/>
    <col min="2301" max="2301" width="8.85546875" style="41" customWidth="1"/>
    <col min="2302" max="2302" width="32" style="41" customWidth="1"/>
    <col min="2303" max="2553" width="9.140625" style="41"/>
    <col min="2554" max="2554" width="8.28515625" style="41" customWidth="1"/>
    <col min="2555" max="2556" width="0" style="41" hidden="1" customWidth="1"/>
    <col min="2557" max="2557" width="8.85546875" style="41" customWidth="1"/>
    <col min="2558" max="2558" width="32" style="41" customWidth="1"/>
    <col min="2559" max="2809" width="9.140625" style="41"/>
    <col min="2810" max="2810" width="8.28515625" style="41" customWidth="1"/>
    <col min="2811" max="2812" width="0" style="41" hidden="1" customWidth="1"/>
    <col min="2813" max="2813" width="8.85546875" style="41" customWidth="1"/>
    <col min="2814" max="2814" width="32" style="41" customWidth="1"/>
    <col min="2815" max="3065" width="9.140625" style="41"/>
    <col min="3066" max="3066" width="8.28515625" style="41" customWidth="1"/>
    <col min="3067" max="3068" width="0" style="41" hidden="1" customWidth="1"/>
    <col min="3069" max="3069" width="8.85546875" style="41" customWidth="1"/>
    <col min="3070" max="3070" width="32" style="41" customWidth="1"/>
    <col min="3071" max="3321" width="9.140625" style="41"/>
    <col min="3322" max="3322" width="8.28515625" style="41" customWidth="1"/>
    <col min="3323" max="3324" width="0" style="41" hidden="1" customWidth="1"/>
    <col min="3325" max="3325" width="8.85546875" style="41" customWidth="1"/>
    <col min="3326" max="3326" width="32" style="41" customWidth="1"/>
    <col min="3327" max="3577" width="9.140625" style="41"/>
    <col min="3578" max="3578" width="8.28515625" style="41" customWidth="1"/>
    <col min="3579" max="3580" width="0" style="41" hidden="1" customWidth="1"/>
    <col min="3581" max="3581" width="8.85546875" style="41" customWidth="1"/>
    <col min="3582" max="3582" width="32" style="41" customWidth="1"/>
    <col min="3583" max="3833" width="9.140625" style="41"/>
    <col min="3834" max="3834" width="8.28515625" style="41" customWidth="1"/>
    <col min="3835" max="3836" width="0" style="41" hidden="1" customWidth="1"/>
    <col min="3837" max="3837" width="8.85546875" style="41" customWidth="1"/>
    <col min="3838" max="3838" width="32" style="41" customWidth="1"/>
    <col min="3839" max="4089" width="9.140625" style="41"/>
    <col min="4090" max="4090" width="8.28515625" style="41" customWidth="1"/>
    <col min="4091" max="4092" width="0" style="41" hidden="1" customWidth="1"/>
    <col min="4093" max="4093" width="8.85546875" style="41" customWidth="1"/>
    <col min="4094" max="4094" width="32" style="41" customWidth="1"/>
    <col min="4095" max="4345" width="9.140625" style="41"/>
    <col min="4346" max="4346" width="8.28515625" style="41" customWidth="1"/>
    <col min="4347" max="4348" width="0" style="41" hidden="1" customWidth="1"/>
    <col min="4349" max="4349" width="8.85546875" style="41" customWidth="1"/>
    <col min="4350" max="4350" width="32" style="41" customWidth="1"/>
    <col min="4351" max="4601" width="9.140625" style="41"/>
    <col min="4602" max="4602" width="8.28515625" style="41" customWidth="1"/>
    <col min="4603" max="4604" width="0" style="41" hidden="1" customWidth="1"/>
    <col min="4605" max="4605" width="8.85546875" style="41" customWidth="1"/>
    <col min="4606" max="4606" width="32" style="41" customWidth="1"/>
    <col min="4607" max="4857" width="9.140625" style="41"/>
    <col min="4858" max="4858" width="8.28515625" style="41" customWidth="1"/>
    <col min="4859" max="4860" width="0" style="41" hidden="1" customWidth="1"/>
    <col min="4861" max="4861" width="8.85546875" style="41" customWidth="1"/>
    <col min="4862" max="4862" width="32" style="41" customWidth="1"/>
    <col min="4863" max="5113" width="9.140625" style="41"/>
    <col min="5114" max="5114" width="8.28515625" style="41" customWidth="1"/>
    <col min="5115" max="5116" width="0" style="41" hidden="1" customWidth="1"/>
    <col min="5117" max="5117" width="8.85546875" style="41" customWidth="1"/>
    <col min="5118" max="5118" width="32" style="41" customWidth="1"/>
    <col min="5119" max="5369" width="9.140625" style="41"/>
    <col min="5370" max="5370" width="8.28515625" style="41" customWidth="1"/>
    <col min="5371" max="5372" width="0" style="41" hidden="1" customWidth="1"/>
    <col min="5373" max="5373" width="8.85546875" style="41" customWidth="1"/>
    <col min="5374" max="5374" width="32" style="41" customWidth="1"/>
    <col min="5375" max="5625" width="9.140625" style="41"/>
    <col min="5626" max="5626" width="8.28515625" style="41" customWidth="1"/>
    <col min="5627" max="5628" width="0" style="41" hidden="1" customWidth="1"/>
    <col min="5629" max="5629" width="8.85546875" style="41" customWidth="1"/>
    <col min="5630" max="5630" width="32" style="41" customWidth="1"/>
    <col min="5631" max="5881" width="9.140625" style="41"/>
    <col min="5882" max="5882" width="8.28515625" style="41" customWidth="1"/>
    <col min="5883" max="5884" width="0" style="41" hidden="1" customWidth="1"/>
    <col min="5885" max="5885" width="8.85546875" style="41" customWidth="1"/>
    <col min="5886" max="5886" width="32" style="41" customWidth="1"/>
    <col min="5887" max="6137" width="9.140625" style="41"/>
    <col min="6138" max="6138" width="8.28515625" style="41" customWidth="1"/>
    <col min="6139" max="6140" width="0" style="41" hidden="1" customWidth="1"/>
    <col min="6141" max="6141" width="8.85546875" style="41" customWidth="1"/>
    <col min="6142" max="6142" width="32" style="41" customWidth="1"/>
    <col min="6143" max="6393" width="9.140625" style="41"/>
    <col min="6394" max="6394" width="8.28515625" style="41" customWidth="1"/>
    <col min="6395" max="6396" width="0" style="41" hidden="1" customWidth="1"/>
    <col min="6397" max="6397" width="8.85546875" style="41" customWidth="1"/>
    <col min="6398" max="6398" width="32" style="41" customWidth="1"/>
    <col min="6399" max="6649" width="9.140625" style="41"/>
    <col min="6650" max="6650" width="8.28515625" style="41" customWidth="1"/>
    <col min="6651" max="6652" width="0" style="41" hidden="1" customWidth="1"/>
    <col min="6653" max="6653" width="8.85546875" style="41" customWidth="1"/>
    <col min="6654" max="6654" width="32" style="41" customWidth="1"/>
    <col min="6655" max="6905" width="9.140625" style="41"/>
    <col min="6906" max="6906" width="8.28515625" style="41" customWidth="1"/>
    <col min="6907" max="6908" width="0" style="41" hidden="1" customWidth="1"/>
    <col min="6909" max="6909" width="8.85546875" style="41" customWidth="1"/>
    <col min="6910" max="6910" width="32" style="41" customWidth="1"/>
    <col min="6911" max="7161" width="9.140625" style="41"/>
    <col min="7162" max="7162" width="8.28515625" style="41" customWidth="1"/>
    <col min="7163" max="7164" width="0" style="41" hidden="1" customWidth="1"/>
    <col min="7165" max="7165" width="8.85546875" style="41" customWidth="1"/>
    <col min="7166" max="7166" width="32" style="41" customWidth="1"/>
    <col min="7167" max="7417" width="9.140625" style="41"/>
    <col min="7418" max="7418" width="8.28515625" style="41" customWidth="1"/>
    <col min="7419" max="7420" width="0" style="41" hidden="1" customWidth="1"/>
    <col min="7421" max="7421" width="8.85546875" style="41" customWidth="1"/>
    <col min="7422" max="7422" width="32" style="41" customWidth="1"/>
    <col min="7423" max="7673" width="9.140625" style="41"/>
    <col min="7674" max="7674" width="8.28515625" style="41" customWidth="1"/>
    <col min="7675" max="7676" width="0" style="41" hidden="1" customWidth="1"/>
    <col min="7677" max="7677" width="8.85546875" style="41" customWidth="1"/>
    <col min="7678" max="7678" width="32" style="41" customWidth="1"/>
    <col min="7679" max="7929" width="9.140625" style="41"/>
    <col min="7930" max="7930" width="8.28515625" style="41" customWidth="1"/>
    <col min="7931" max="7932" width="0" style="41" hidden="1" customWidth="1"/>
    <col min="7933" max="7933" width="8.85546875" style="41" customWidth="1"/>
    <col min="7934" max="7934" width="32" style="41" customWidth="1"/>
    <col min="7935" max="8185" width="9.140625" style="41"/>
    <col min="8186" max="8186" width="8.28515625" style="41" customWidth="1"/>
    <col min="8187" max="8188" width="0" style="41" hidden="1" customWidth="1"/>
    <col min="8189" max="8189" width="8.85546875" style="41" customWidth="1"/>
    <col min="8190" max="8190" width="32" style="41" customWidth="1"/>
    <col min="8191" max="8441" width="9.140625" style="41"/>
    <col min="8442" max="8442" width="8.28515625" style="41" customWidth="1"/>
    <col min="8443" max="8444" width="0" style="41" hidden="1" customWidth="1"/>
    <col min="8445" max="8445" width="8.85546875" style="41" customWidth="1"/>
    <col min="8446" max="8446" width="32" style="41" customWidth="1"/>
    <col min="8447" max="8697" width="9.140625" style="41"/>
    <col min="8698" max="8698" width="8.28515625" style="41" customWidth="1"/>
    <col min="8699" max="8700" width="0" style="41" hidden="1" customWidth="1"/>
    <col min="8701" max="8701" width="8.85546875" style="41" customWidth="1"/>
    <col min="8702" max="8702" width="32" style="41" customWidth="1"/>
    <col min="8703" max="8953" width="9.140625" style="41"/>
    <col min="8954" max="8954" width="8.28515625" style="41" customWidth="1"/>
    <col min="8955" max="8956" width="0" style="41" hidden="1" customWidth="1"/>
    <col min="8957" max="8957" width="8.85546875" style="41" customWidth="1"/>
    <col min="8958" max="8958" width="32" style="41" customWidth="1"/>
    <col min="8959" max="9209" width="9.140625" style="41"/>
    <col min="9210" max="9210" width="8.28515625" style="41" customWidth="1"/>
    <col min="9211" max="9212" width="0" style="41" hidden="1" customWidth="1"/>
    <col min="9213" max="9213" width="8.85546875" style="41" customWidth="1"/>
    <col min="9214" max="9214" width="32" style="41" customWidth="1"/>
    <col min="9215" max="9465" width="9.140625" style="41"/>
    <col min="9466" max="9466" width="8.28515625" style="41" customWidth="1"/>
    <col min="9467" max="9468" width="0" style="41" hidden="1" customWidth="1"/>
    <col min="9469" max="9469" width="8.85546875" style="41" customWidth="1"/>
    <col min="9470" max="9470" width="32" style="41" customWidth="1"/>
    <col min="9471" max="9721" width="9.140625" style="41"/>
    <col min="9722" max="9722" width="8.28515625" style="41" customWidth="1"/>
    <col min="9723" max="9724" width="0" style="41" hidden="1" customWidth="1"/>
    <col min="9725" max="9725" width="8.85546875" style="41" customWidth="1"/>
    <col min="9726" max="9726" width="32" style="41" customWidth="1"/>
    <col min="9727" max="9977" width="9.140625" style="41"/>
    <col min="9978" max="9978" width="8.28515625" style="41" customWidth="1"/>
    <col min="9979" max="9980" width="0" style="41" hidden="1" customWidth="1"/>
    <col min="9981" max="9981" width="8.85546875" style="41" customWidth="1"/>
    <col min="9982" max="9982" width="32" style="41" customWidth="1"/>
    <col min="9983" max="10233" width="9.140625" style="41"/>
    <col min="10234" max="10234" width="8.28515625" style="41" customWidth="1"/>
    <col min="10235" max="10236" width="0" style="41" hidden="1" customWidth="1"/>
    <col min="10237" max="10237" width="8.85546875" style="41" customWidth="1"/>
    <col min="10238" max="10238" width="32" style="41" customWidth="1"/>
    <col min="10239" max="10489" width="9.140625" style="41"/>
    <col min="10490" max="10490" width="8.28515625" style="41" customWidth="1"/>
    <col min="10491" max="10492" width="0" style="41" hidden="1" customWidth="1"/>
    <col min="10493" max="10493" width="8.85546875" style="41" customWidth="1"/>
    <col min="10494" max="10494" width="32" style="41" customWidth="1"/>
    <col min="10495" max="10745" width="9.140625" style="41"/>
    <col min="10746" max="10746" width="8.28515625" style="41" customWidth="1"/>
    <col min="10747" max="10748" width="0" style="41" hidden="1" customWidth="1"/>
    <col min="10749" max="10749" width="8.85546875" style="41" customWidth="1"/>
    <col min="10750" max="10750" width="32" style="41" customWidth="1"/>
    <col min="10751" max="11001" width="9.140625" style="41"/>
    <col min="11002" max="11002" width="8.28515625" style="41" customWidth="1"/>
    <col min="11003" max="11004" width="0" style="41" hidden="1" customWidth="1"/>
    <col min="11005" max="11005" width="8.85546875" style="41" customWidth="1"/>
    <col min="11006" max="11006" width="32" style="41" customWidth="1"/>
    <col min="11007" max="11257" width="9.140625" style="41"/>
    <col min="11258" max="11258" width="8.28515625" style="41" customWidth="1"/>
    <col min="11259" max="11260" width="0" style="41" hidden="1" customWidth="1"/>
    <col min="11261" max="11261" width="8.85546875" style="41" customWidth="1"/>
    <col min="11262" max="11262" width="32" style="41" customWidth="1"/>
    <col min="11263" max="11513" width="9.140625" style="41"/>
    <col min="11514" max="11514" width="8.28515625" style="41" customWidth="1"/>
    <col min="11515" max="11516" width="0" style="41" hidden="1" customWidth="1"/>
    <col min="11517" max="11517" width="8.85546875" style="41" customWidth="1"/>
    <col min="11518" max="11518" width="32" style="41" customWidth="1"/>
    <col min="11519" max="11769" width="9.140625" style="41"/>
    <col min="11770" max="11770" width="8.28515625" style="41" customWidth="1"/>
    <col min="11771" max="11772" width="0" style="41" hidden="1" customWidth="1"/>
    <col min="11773" max="11773" width="8.85546875" style="41" customWidth="1"/>
    <col min="11774" max="11774" width="32" style="41" customWidth="1"/>
    <col min="11775" max="12025" width="9.140625" style="41"/>
    <col min="12026" max="12026" width="8.28515625" style="41" customWidth="1"/>
    <col min="12027" max="12028" width="0" style="41" hidden="1" customWidth="1"/>
    <col min="12029" max="12029" width="8.85546875" style="41" customWidth="1"/>
    <col min="12030" max="12030" width="32" style="41" customWidth="1"/>
    <col min="12031" max="12281" width="9.140625" style="41"/>
    <col min="12282" max="12282" width="8.28515625" style="41" customWidth="1"/>
    <col min="12283" max="12284" width="0" style="41" hidden="1" customWidth="1"/>
    <col min="12285" max="12285" width="8.85546875" style="41" customWidth="1"/>
    <col min="12286" max="12286" width="32" style="41" customWidth="1"/>
    <col min="12287" max="12537" width="9.140625" style="41"/>
    <col min="12538" max="12538" width="8.28515625" style="41" customWidth="1"/>
    <col min="12539" max="12540" width="0" style="41" hidden="1" customWidth="1"/>
    <col min="12541" max="12541" width="8.85546875" style="41" customWidth="1"/>
    <col min="12542" max="12542" width="32" style="41" customWidth="1"/>
    <col min="12543" max="12793" width="9.140625" style="41"/>
    <col min="12794" max="12794" width="8.28515625" style="41" customWidth="1"/>
    <col min="12795" max="12796" width="0" style="41" hidden="1" customWidth="1"/>
    <col min="12797" max="12797" width="8.85546875" style="41" customWidth="1"/>
    <col min="12798" max="12798" width="32" style="41" customWidth="1"/>
    <col min="12799" max="13049" width="9.140625" style="41"/>
    <col min="13050" max="13050" width="8.28515625" style="41" customWidth="1"/>
    <col min="13051" max="13052" width="0" style="41" hidden="1" customWidth="1"/>
    <col min="13053" max="13053" width="8.85546875" style="41" customWidth="1"/>
    <col min="13054" max="13054" width="32" style="41" customWidth="1"/>
    <col min="13055" max="13305" width="9.140625" style="41"/>
    <col min="13306" max="13306" width="8.28515625" style="41" customWidth="1"/>
    <col min="13307" max="13308" width="0" style="41" hidden="1" customWidth="1"/>
    <col min="13309" max="13309" width="8.85546875" style="41" customWidth="1"/>
    <col min="13310" max="13310" width="32" style="41" customWidth="1"/>
    <col min="13311" max="13561" width="9.140625" style="41"/>
    <col min="13562" max="13562" width="8.28515625" style="41" customWidth="1"/>
    <col min="13563" max="13564" width="0" style="41" hidden="1" customWidth="1"/>
    <col min="13565" max="13565" width="8.85546875" style="41" customWidth="1"/>
    <col min="13566" max="13566" width="32" style="41" customWidth="1"/>
    <col min="13567" max="13817" width="9.140625" style="41"/>
    <col min="13818" max="13818" width="8.28515625" style="41" customWidth="1"/>
    <col min="13819" max="13820" width="0" style="41" hidden="1" customWidth="1"/>
    <col min="13821" max="13821" width="8.85546875" style="41" customWidth="1"/>
    <col min="13822" max="13822" width="32" style="41" customWidth="1"/>
    <col min="13823" max="14073" width="9.140625" style="41"/>
    <col min="14074" max="14074" width="8.28515625" style="41" customWidth="1"/>
    <col min="14075" max="14076" width="0" style="41" hidden="1" customWidth="1"/>
    <col min="14077" max="14077" width="8.85546875" style="41" customWidth="1"/>
    <col min="14078" max="14078" width="32" style="41" customWidth="1"/>
    <col min="14079" max="14329" width="9.140625" style="41"/>
    <col min="14330" max="14330" width="8.28515625" style="41" customWidth="1"/>
    <col min="14331" max="14332" width="0" style="41" hidden="1" customWidth="1"/>
    <col min="14333" max="14333" width="8.85546875" style="41" customWidth="1"/>
    <col min="14334" max="14334" width="32" style="41" customWidth="1"/>
    <col min="14335" max="14585" width="9.140625" style="41"/>
    <col min="14586" max="14586" width="8.28515625" style="41" customWidth="1"/>
    <col min="14587" max="14588" width="0" style="41" hidden="1" customWidth="1"/>
    <col min="14589" max="14589" width="8.85546875" style="41" customWidth="1"/>
    <col min="14590" max="14590" width="32" style="41" customWidth="1"/>
    <col min="14591" max="14841" width="9.140625" style="41"/>
    <col min="14842" max="14842" width="8.28515625" style="41" customWidth="1"/>
    <col min="14843" max="14844" width="0" style="41" hidden="1" customWidth="1"/>
    <col min="14845" max="14845" width="8.85546875" style="41" customWidth="1"/>
    <col min="14846" max="14846" width="32" style="41" customWidth="1"/>
    <col min="14847" max="15097" width="9.140625" style="41"/>
    <col min="15098" max="15098" width="8.28515625" style="41" customWidth="1"/>
    <col min="15099" max="15100" width="0" style="41" hidden="1" customWidth="1"/>
    <col min="15101" max="15101" width="8.85546875" style="41" customWidth="1"/>
    <col min="15102" max="15102" width="32" style="41" customWidth="1"/>
    <col min="15103" max="15353" width="9.140625" style="41"/>
    <col min="15354" max="15354" width="8.28515625" style="41" customWidth="1"/>
    <col min="15355" max="15356" width="0" style="41" hidden="1" customWidth="1"/>
    <col min="15357" max="15357" width="8.85546875" style="41" customWidth="1"/>
    <col min="15358" max="15358" width="32" style="41" customWidth="1"/>
    <col min="15359" max="15609" width="9.140625" style="41"/>
    <col min="15610" max="15610" width="8.28515625" style="41" customWidth="1"/>
    <col min="15611" max="15612" width="0" style="41" hidden="1" customWidth="1"/>
    <col min="15613" max="15613" width="8.85546875" style="41" customWidth="1"/>
    <col min="15614" max="15614" width="32" style="41" customWidth="1"/>
    <col min="15615" max="15865" width="9.140625" style="41"/>
    <col min="15866" max="15866" width="8.28515625" style="41" customWidth="1"/>
    <col min="15867" max="15868" width="0" style="41" hidden="1" customWidth="1"/>
    <col min="15869" max="15869" width="8.85546875" style="41" customWidth="1"/>
    <col min="15870" max="15870" width="32" style="41" customWidth="1"/>
    <col min="15871" max="16121" width="9.140625" style="41"/>
    <col min="16122" max="16122" width="8.28515625" style="41" customWidth="1"/>
    <col min="16123" max="16124" width="0" style="41" hidden="1" customWidth="1"/>
    <col min="16125" max="16125" width="8.85546875" style="41" customWidth="1"/>
    <col min="16126" max="16126" width="32" style="41" customWidth="1"/>
    <col min="16127" max="16384" width="9.140625" style="41"/>
  </cols>
  <sheetData>
    <row r="2" spans="1:2" x14ac:dyDescent="0.25">
      <c r="A2" s="55" t="s">
        <v>52</v>
      </c>
    </row>
    <row r="4" spans="1:2" ht="20.25" x14ac:dyDescent="0.25">
      <c r="A4" s="40" t="s">
        <v>61</v>
      </c>
      <c r="B4" s="40"/>
    </row>
    <row r="5" spans="1:2" x14ac:dyDescent="0.25">
      <c r="A5" s="42" t="s">
        <v>53</v>
      </c>
      <c r="B5" s="43"/>
    </row>
    <row r="6" spans="1:2" x14ac:dyDescent="0.25">
      <c r="A6" s="44" t="s">
        <v>54</v>
      </c>
      <c r="B6" s="43"/>
    </row>
    <row r="7" spans="1:2" x14ac:dyDescent="0.25">
      <c r="A7" s="45"/>
      <c r="B7" s="46"/>
    </row>
    <row r="8" spans="1:2" x14ac:dyDescent="0.25">
      <c r="A8" s="45" t="s">
        <v>55</v>
      </c>
      <c r="B8" s="46"/>
    </row>
    <row r="9" spans="1:2" ht="15.75" x14ac:dyDescent="0.25">
      <c r="A9" s="56" t="s">
        <v>4</v>
      </c>
      <c r="B9" s="47" t="s">
        <v>36</v>
      </c>
    </row>
    <row r="10" spans="1:2" ht="15.75" x14ac:dyDescent="0.25">
      <c r="A10" s="48" t="s">
        <v>37</v>
      </c>
      <c r="B10" s="49">
        <v>500000</v>
      </c>
    </row>
    <row r="11" spans="1:2" ht="15.75" x14ac:dyDescent="0.25">
      <c r="A11" s="48" t="s">
        <v>38</v>
      </c>
      <c r="B11" s="49" t="s">
        <v>39</v>
      </c>
    </row>
    <row r="12" spans="1:2" ht="15.75" x14ac:dyDescent="0.25">
      <c r="A12" s="48" t="s">
        <v>40</v>
      </c>
      <c r="B12" s="50" t="s">
        <v>41</v>
      </c>
    </row>
    <row r="13" spans="1:2" ht="15.75" x14ac:dyDescent="0.25">
      <c r="A13" s="48" t="s">
        <v>42</v>
      </c>
      <c r="B13" s="50" t="s">
        <v>43</v>
      </c>
    </row>
    <row r="14" spans="1:2" ht="15.75" x14ac:dyDescent="0.25">
      <c r="A14" s="48" t="s">
        <v>44</v>
      </c>
      <c r="B14" s="57">
        <v>46296</v>
      </c>
    </row>
    <row r="15" spans="1:2" ht="15.75" x14ac:dyDescent="0.25">
      <c r="A15" s="48" t="s">
        <v>45</v>
      </c>
      <c r="B15" s="50" t="s">
        <v>46</v>
      </c>
    </row>
    <row r="16" spans="1:2" ht="15.75" x14ac:dyDescent="0.25">
      <c r="A16" s="48" t="s">
        <v>47</v>
      </c>
      <c r="B16" s="50" t="s">
        <v>46</v>
      </c>
    </row>
    <row r="17" spans="1:2" ht="15.75" x14ac:dyDescent="0.25">
      <c r="A17" s="48" t="s">
        <v>48</v>
      </c>
      <c r="B17" s="50" t="s">
        <v>46</v>
      </c>
    </row>
    <row r="18" spans="1:2" ht="15.75" x14ac:dyDescent="0.25">
      <c r="A18" s="48" t="s">
        <v>49</v>
      </c>
      <c r="B18" s="50" t="s">
        <v>46</v>
      </c>
    </row>
    <row r="19" spans="1:2" ht="16.5" thickBot="1" x14ac:dyDescent="0.3">
      <c r="A19" s="48" t="s">
        <v>50</v>
      </c>
      <c r="B19" s="51" t="s">
        <v>60</v>
      </c>
    </row>
    <row r="20" spans="1:2" ht="15.75" x14ac:dyDescent="0.25">
      <c r="A20" s="52" t="s">
        <v>51</v>
      </c>
      <c r="B20" s="53">
        <v>1706700</v>
      </c>
    </row>
  </sheetData>
  <pageMargins left="0.7" right="0.7" top="0.75" bottom="0.75" header="0.3" footer="0.3"/>
  <pageSetup scale="78" orientation="portrait" r:id="rId1"/>
  <colBreaks count="1" manualBreakCount="1">
    <brk id="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26-0095</vt:lpstr>
      <vt:lpstr>26-0097</vt:lpstr>
      <vt:lpstr>Truck Pictures</vt:lpstr>
      <vt:lpstr>26-2099</vt:lpstr>
      <vt:lpstr>'26-0095'!Print_Area</vt:lpstr>
      <vt:lpstr>'26-0097'!Print_Area</vt:lpstr>
      <vt:lpstr>'26-2099'!Print_Area</vt:lpstr>
      <vt:lpstr>'Truck Pictures'!Print_Area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Snavely, Kelly</cp:lastModifiedBy>
  <cp:lastPrinted>2026-10-15T17:41:36Z</cp:lastPrinted>
  <dcterms:created xsi:type="dcterms:W3CDTF">2026-09-04T19:20:02Z</dcterms:created>
  <dcterms:modified xsi:type="dcterms:W3CDTF">2026-10-15T17:52:51Z</dcterms:modified>
</cp:coreProperties>
</file>